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草案-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Sheet1" sheetId="13" r:id="rId13"/>
  </sheets>
  <definedNames>
    <definedName name="_xlnm.Print_Titles" localSheetId="4">'（3）'!$1:$5</definedName>
    <definedName name="_xlnm.Print_Titles" localSheetId="7">'（6）'!$1:$5</definedName>
    <definedName name="_xlnm.Print_Titles" localSheetId="8">'（7）'!$1:$5</definedName>
    <definedName name="_xlnm.Print_Titles" localSheetId="9">'（8）'!$1:$5</definedName>
  </definedNames>
  <calcPr fullCalcOnLoad="1"/>
</workbook>
</file>

<file path=xl/sharedStrings.xml><?xml version="1.0" encoding="utf-8"?>
<sst xmlns="http://schemas.openxmlformats.org/spreadsheetml/2006/main" count="391" uniqueCount="274">
  <si>
    <t>单位代码:013946495</t>
  </si>
  <si>
    <t>单位名称：平凉崆峒山大景区管理委员会</t>
  </si>
  <si>
    <t>部门公开表</t>
  </si>
  <si>
    <t xml:space="preserve">                                        编制日期：2017   年 6 月 10  日</t>
  </si>
  <si>
    <t>部门领导：孟军强</t>
  </si>
  <si>
    <t>财务负责人：杨嘉瑞</t>
  </si>
  <si>
    <t xml:space="preserve">    制表人：蔡海燕</t>
  </si>
  <si>
    <t xml:space="preserve">      </t>
  </si>
  <si>
    <t>目  录</t>
  </si>
  <si>
    <t>表  名</t>
  </si>
  <si>
    <t>备  注</t>
  </si>
  <si>
    <t>（1）部门预算收支总表</t>
  </si>
  <si>
    <t>（2）部门收入总体情况表</t>
  </si>
  <si>
    <t>财务预算口径</t>
  </si>
  <si>
    <t>（3）部门预算支出表</t>
  </si>
  <si>
    <t>功能分类全口径</t>
  </si>
  <si>
    <t>（4）部门收入总体情况表</t>
  </si>
  <si>
    <t>（5）财政拨款支出表</t>
  </si>
  <si>
    <t>财政拨款按单位</t>
  </si>
  <si>
    <t>（6）部门支出总体情况表</t>
  </si>
  <si>
    <t>功能分类</t>
  </si>
  <si>
    <t>（7）一般公共预算基本支出表</t>
  </si>
  <si>
    <t>支出经济分类</t>
  </si>
  <si>
    <t>（8）一般公共预算机关运行经费</t>
  </si>
  <si>
    <t>机关运行经费、经济分类</t>
  </si>
  <si>
    <t>（9）一般公共预算“三公”经费、会议费、培训费安排表</t>
  </si>
  <si>
    <t>（10）政府性基金预算支出情况表</t>
  </si>
  <si>
    <t>附表1：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</si>
  <si>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</si>
  <si>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</si>
  <si>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</si>
  <si>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</si>
  <si>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</si>
  <si>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</si>
  <si>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</si>
  <si>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</si>
  <si>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</si>
  <si>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</si>
  <si>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</si>
  <si>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</si>
  <si>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</si>
  <si>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</si>
  <si>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</si>
  <si>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</si>
  <si>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</si>
  <si>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</si>
  <si>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</si>
  <si>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</si>
  <si>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</si>
  <si>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</si>
  <si>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</si>
  <si>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</si>
  <si>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</si>
  <si>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</si>
  <si>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</si>
  <si>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</si>
  <si>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</si>
  <si>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</si>
  <si>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</si>
  <si>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</si>
  <si>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</si>
  <si>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</si>
  <si>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</si>
  <si>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</si>
  <si>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</si>
  <si>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</si>
  <si>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</si>
  <si>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</si>
  <si>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</si>
  <si>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</si>
  <si>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</si>
  <si>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</si>
  <si>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</si>
  <si>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</si>
  <si>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</si>
  <si>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</si>
  <si>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</si>
  <si>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</si>
  <si>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</si>
  <si>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</si>
  <si>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</si>
  <si>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</si>
  <si>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</si>
  <si>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</si>
  <si>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</si>
  <si>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r>
      <rPr>
        <sz val="10"/>
        <rFont val="宋体"/>
        <family val="0"/>
      </rPr>
      <t>附表</t>
    </r>
    <r>
      <rPr>
        <sz val="10"/>
        <rFont val="Calibri"/>
        <family val="2"/>
      </rPr>
      <t>2</t>
    </r>
    <r>
      <rPr>
        <sz val="10"/>
        <rFont val="宋体"/>
        <family val="0"/>
      </rPr>
      <t>：</t>
    </r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</si>
  <si>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</si>
  <si>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</si>
  <si>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</si>
  <si>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</si>
  <si>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</si>
  <si>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    证书工本费</t>
  </si>
  <si>
    <t xml:space="preserve">          考试考务费</t>
  </si>
  <si>
    <t xml:space="preserve">      国有资源（资产）有偿使用收入</t>
  </si>
  <si>
    <t xml:space="preserve">          其他国有资源（资产）有偿使用收入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</si>
  <si>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</si>
  <si>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</si>
  <si>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</si>
  <si>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</si>
  <si>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</si>
  <si>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</si>
  <si>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</si>
  <si>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</si>
  <si>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</si>
  <si>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</si>
  <si>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</si>
  <si>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附表3：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</si>
  <si>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</si>
  <si>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</si>
  <si>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</si>
  <si>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</si>
  <si>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</si>
  <si>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</si>
  <si>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</si>
  <si>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</si>
  <si>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</si>
  <si>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>　　财政事务</t>
  </si>
  <si>
    <t>　　　　行政运行</t>
  </si>
  <si>
    <t>　　　　一般行政管理事务</t>
  </si>
  <si>
    <t>　　　　信息化建设</t>
  </si>
  <si>
    <t>　　　　事业运行</t>
  </si>
  <si>
    <t>　　　　其他财政事务支出</t>
  </si>
  <si>
    <t>社会保障和就业支出</t>
  </si>
  <si>
    <t>　　行政事业单位离退休</t>
  </si>
  <si>
    <t>　　　　归口管理的行政单位离退休</t>
  </si>
  <si>
    <t>　　　　事业单位离退休</t>
  </si>
  <si>
    <t>医疗卫生与计划生育支出</t>
  </si>
  <si>
    <t>　　行政事业单位医疗</t>
  </si>
  <si>
    <t>　　　　行政单位医疗</t>
  </si>
  <si>
    <t>　　　　事业单位医疗</t>
  </si>
  <si>
    <t>　　　　公务员医疗补助</t>
  </si>
  <si>
    <t>住房保障支出</t>
  </si>
  <si>
    <t>　　住房改革支出</t>
  </si>
  <si>
    <t>　　　　住房公积金</t>
  </si>
  <si>
    <t>附表4：</t>
  </si>
  <si>
    <t>财政拨款收支预算总表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</si>
  <si>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</si>
  <si>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</si>
  <si>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</si>
  <si>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</si>
  <si>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</si>
  <si>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</si>
  <si>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</si>
  <si>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</si>
  <si>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</si>
  <si>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附表5：</t>
  </si>
  <si>
    <t>财政拨款支出表</t>
  </si>
  <si>
    <t>单位名称</t>
  </si>
  <si>
    <t>一般公共预算支出</t>
  </si>
  <si>
    <t>政府性基金预算支出</t>
  </si>
  <si>
    <t>国有资本经营预算支出</t>
  </si>
  <si>
    <t>平凉崆峒山大景区管理委员会</t>
  </si>
  <si>
    <t>附表6：</t>
  </si>
  <si>
    <t>一般公共预算支出情况表</t>
  </si>
  <si>
    <t>科目编码</t>
  </si>
  <si>
    <t>科目名称</t>
  </si>
  <si>
    <t/>
  </si>
  <si>
    <t>201</t>
  </si>
  <si>
    <t>　　20106</t>
  </si>
  <si>
    <t>　　　　2010601</t>
  </si>
  <si>
    <t>　　　　2010602</t>
  </si>
  <si>
    <t>　　　　2010607</t>
  </si>
  <si>
    <t>　　　　2010650</t>
  </si>
  <si>
    <t>　　　　2010699</t>
  </si>
  <si>
    <t>208</t>
  </si>
  <si>
    <t>　　20805</t>
  </si>
  <si>
    <t>　　　　2080501</t>
  </si>
  <si>
    <t>　　　　2080502</t>
  </si>
  <si>
    <t>210</t>
  </si>
  <si>
    <t>　　21011</t>
  </si>
  <si>
    <t>　　　　2101101</t>
  </si>
  <si>
    <t>　　　　2101102</t>
  </si>
  <si>
    <t>　　　　2101103</t>
  </si>
  <si>
    <t>221</t>
  </si>
  <si>
    <t>　　22102</t>
  </si>
  <si>
    <t>　　　　2210201</t>
  </si>
  <si>
    <t>附表7：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</si>
  <si>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</si>
  <si>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</si>
  <si>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</si>
  <si>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</si>
  <si>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</si>
  <si>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</si>
  <si>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</si>
  <si>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>　　30101</t>
  </si>
  <si>
    <t>　　基本工资</t>
  </si>
  <si>
    <t>　　30102</t>
  </si>
  <si>
    <t>　　津贴补贴</t>
  </si>
  <si>
    <t>　　30103</t>
  </si>
  <si>
    <t>　　奖金</t>
  </si>
  <si>
    <t>　　30104</t>
  </si>
  <si>
    <t>　　社会保障缴费</t>
  </si>
  <si>
    <t>　　30107</t>
  </si>
  <si>
    <t>　　绩效工资</t>
  </si>
  <si>
    <t>302</t>
  </si>
  <si>
    <t>商品和服务支出</t>
  </si>
  <si>
    <t>　　30201</t>
  </si>
  <si>
    <t>　　办公费</t>
  </si>
  <si>
    <t>　　30205</t>
  </si>
  <si>
    <t>　　水费</t>
  </si>
  <si>
    <t>　　30206</t>
  </si>
  <si>
    <t>　　电费</t>
  </si>
  <si>
    <t>　　30207</t>
  </si>
  <si>
    <t>　　邮电费</t>
  </si>
  <si>
    <t>　　30208</t>
  </si>
  <si>
    <t>　　取暖费</t>
  </si>
  <si>
    <t>　　30211</t>
  </si>
  <si>
    <t>　　差旅费</t>
  </si>
  <si>
    <t>　　30213</t>
  </si>
  <si>
    <t>　　维修（护）费</t>
  </si>
  <si>
    <t>　　30215</t>
  </si>
  <si>
    <t>　　会议费</t>
  </si>
  <si>
    <t>　　30216</t>
  </si>
  <si>
    <t>　　培训费</t>
  </si>
  <si>
    <t>　　30217</t>
  </si>
  <si>
    <t>　　公务接待费</t>
  </si>
  <si>
    <t>　　30228</t>
  </si>
  <si>
    <t>　　工会经费</t>
  </si>
  <si>
    <t>　　30229</t>
  </si>
  <si>
    <t>　　福利费</t>
  </si>
  <si>
    <t>　　30231</t>
  </si>
  <si>
    <t>　　公务用车运行维护费</t>
  </si>
  <si>
    <t>　　30239</t>
  </si>
  <si>
    <t>　　其他交通费用</t>
  </si>
  <si>
    <t>　　30299</t>
  </si>
  <si>
    <t>　　其他商品和服务支出</t>
  </si>
  <si>
    <t>303</t>
  </si>
  <si>
    <t>对个人和家庭的补助</t>
  </si>
  <si>
    <t>　　30301</t>
  </si>
  <si>
    <t>　　离休费</t>
  </si>
  <si>
    <t>　　30302</t>
  </si>
  <si>
    <t>　　退休费</t>
  </si>
  <si>
    <t>　　30303</t>
  </si>
  <si>
    <t>　　退职（役）费</t>
  </si>
  <si>
    <t>　　30305</t>
  </si>
  <si>
    <t>　　生活补助</t>
  </si>
  <si>
    <t>　　30307</t>
  </si>
  <si>
    <t>　　医疗费</t>
  </si>
  <si>
    <t>　　30309</t>
  </si>
  <si>
    <t>　　奖励金</t>
  </si>
  <si>
    <t>　　30311</t>
  </si>
  <si>
    <t>　　住房公积金</t>
  </si>
  <si>
    <t>　　30314</t>
  </si>
  <si>
    <t>　　采暖补贴</t>
  </si>
  <si>
    <t>附表8：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</si>
  <si>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</si>
  <si>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</si>
  <si>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</si>
  <si>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</si>
  <si>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</si>
  <si>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</si>
  <si>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</si>
  <si>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</si>
  <si>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</si>
  <si>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附表9：</t>
  </si>
  <si>
    <t>一般公共预算机关运行经费</t>
  </si>
  <si>
    <t>序号</t>
  </si>
  <si>
    <t>办公费</t>
  </si>
  <si>
    <t>印刷费</t>
  </si>
  <si>
    <t>办公设备购置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</si>
  <si>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</si>
  <si>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</si>
  <si>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</si>
  <si>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</si>
  <si>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</si>
  <si>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</si>
  <si>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</si>
  <si>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</si>
  <si>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</si>
  <si>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</si>
  <si>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附表10：</t>
  </si>
  <si>
    <t>2017年省本级政府性基金支出预算表</t>
  </si>
  <si>
    <t>项        目</t>
  </si>
  <si>
    <t>注：本表无数据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</si>
</sst>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#,##0.00_);[Red]\(#,##0.00\)"/>
    <numFmt numFmtId="182" formatCode="#,##0.00;[Red]#,##0.0"/>
    <numFmt numFmtId="183" formatCode="###.00"/>
  </numFmts>
  <fonts count="62">
    <font>
      <sz val="10"/>
      <name val="Arial"/>
      <family val="2"/>
    </font>
    <font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b/>
      <sz val="9"/>
      <color indexed="8"/>
      <name val="宋体"/>
      <family val="0"/>
    </font>
    <font>
      <b/>
      <sz val="18"/>
      <color indexed="8"/>
      <name val="黑体"/>
      <family val="0"/>
    </font>
    <font>
      <sz val="9"/>
      <color indexed="8"/>
      <name val="Calibri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12"/>
      <name val="Calibri"/>
      <family val="2"/>
    </font>
    <font>
      <sz val="11"/>
      <color indexed="8"/>
      <name val="黑体"/>
      <family val="0"/>
    </font>
    <font>
      <sz val="12"/>
      <color indexed="8"/>
      <name val="楷体_GB2312"/>
      <family val="3"/>
    </font>
    <font>
      <sz val="24"/>
      <color indexed="8"/>
      <name val="黑体"/>
      <family val="0"/>
    </font>
    <font>
      <sz val="12"/>
      <color indexed="8"/>
      <name val="Times New Roman"/>
      <family val="1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/>
    </border>
    <border>
      <left>
        <color indexed="8"/>
      </left>
      <right/>
      <top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177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vertical="center"/>
      <protection/>
    </xf>
    <xf numFmtId="180" fontId="9" fillId="0" borderId="14" xfId="0" applyNumberFormat="1" applyFont="1" applyBorder="1" applyAlignment="1" applyProtection="1">
      <alignment horizontal="right" vertical="center"/>
      <protection/>
    </xf>
    <xf numFmtId="180" fontId="9" fillId="0" borderId="14" xfId="0" applyNumberFormat="1" applyFont="1" applyBorder="1" applyAlignment="1" applyProtection="1">
      <alignment horizontal="right" vertical="center" wrapText="1"/>
      <protection/>
    </xf>
    <xf numFmtId="180" fontId="9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14" xfId="0" applyFont="1" applyBorder="1" applyAlignment="1" applyProtection="1">
      <alignment vertical="center"/>
      <protection/>
    </xf>
    <xf numFmtId="180" fontId="3" fillId="0" borderId="14" xfId="0" applyNumberFormat="1" applyFont="1" applyBorder="1" applyAlignment="1" applyProtection="1">
      <alignment horizontal="right" vertical="center"/>
      <protection/>
    </xf>
    <xf numFmtId="180" fontId="3" fillId="0" borderId="14" xfId="0" applyNumberFormat="1" applyFont="1" applyBorder="1" applyAlignment="1" applyProtection="1">
      <alignment horizontal="right" vertical="center" wrapText="1"/>
      <protection/>
    </xf>
    <xf numFmtId="180" fontId="3" fillId="0" borderId="15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Alignment="1">
      <alignment wrapText="1"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left" vertical="center"/>
      <protection/>
    </xf>
    <xf numFmtId="181" fontId="9" fillId="0" borderId="17" xfId="0" applyNumberFormat="1" applyFont="1" applyBorder="1" applyAlignment="1" applyProtection="1">
      <alignment horizontal="right" vertical="center" wrapText="1"/>
      <protection/>
    </xf>
    <xf numFmtId="181" fontId="9" fillId="0" borderId="18" xfId="0" applyNumberFormat="1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181" fontId="3" fillId="0" borderId="17" xfId="0" applyNumberFormat="1" applyFont="1" applyBorder="1" applyAlignment="1" applyProtection="1">
      <alignment horizontal="right" vertical="center" wrapText="1"/>
      <protection/>
    </xf>
    <xf numFmtId="181" fontId="3" fillId="0" borderId="18" xfId="0" applyNumberFormat="1" applyFont="1" applyBorder="1" applyAlignment="1" applyProtection="1">
      <alignment horizontal="right" vertical="center" wrapText="1"/>
      <protection/>
    </xf>
    <xf numFmtId="0" fontId="3" fillId="0" borderId="16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wrapText="1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9" fillId="0" borderId="14" xfId="0" applyNumberFormat="1" applyFont="1" applyBorder="1" applyAlignment="1" applyProtection="1">
      <alignment vertical="center"/>
      <protection/>
    </xf>
    <xf numFmtId="0" fontId="9" fillId="0" borderId="14" xfId="0" applyNumberFormat="1" applyFont="1" applyBorder="1" applyAlignment="1" applyProtection="1">
      <alignment horizontal="right" vertical="center"/>
      <protection/>
    </xf>
    <xf numFmtId="181" fontId="9" fillId="0" borderId="14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181" fontId="3" fillId="0" borderId="14" xfId="0" applyNumberFormat="1" applyFont="1" applyBorder="1" applyAlignment="1" applyProtection="1">
      <alignment horizontal="right" vertical="center"/>
      <protection/>
    </xf>
    <xf numFmtId="0" fontId="3" fillId="0" borderId="14" xfId="0" applyNumberFormat="1" applyFont="1" applyBorder="1" applyAlignment="1" applyProtection="1">
      <alignment horizontal="right" vertical="center"/>
      <protection/>
    </xf>
    <xf numFmtId="0" fontId="10" fillId="0" borderId="14" xfId="0" applyNumberFormat="1" applyFont="1" applyBorder="1" applyAlignment="1" applyProtection="1">
      <alignment vertical="center" wrapText="1"/>
      <protection/>
    </xf>
    <xf numFmtId="180" fontId="10" fillId="0" borderId="15" xfId="0" applyNumberFormat="1" applyFont="1" applyBorder="1" applyAlignment="1" applyProtection="1">
      <alignment vertical="center" wrapText="1"/>
      <protection/>
    </xf>
    <xf numFmtId="0" fontId="4" fillId="0" borderId="14" xfId="0" applyNumberFormat="1" applyFont="1" applyBorder="1" applyAlignment="1" applyProtection="1">
      <alignment vertical="center" wrapText="1"/>
      <protection/>
    </xf>
    <xf numFmtId="180" fontId="4" fillId="0" borderId="15" xfId="0" applyNumberFormat="1" applyFont="1" applyBorder="1" applyAlignment="1" applyProtection="1">
      <alignment vertical="center" wrapText="1"/>
      <protection/>
    </xf>
    <xf numFmtId="0" fontId="5" fillId="0" borderId="14" xfId="0" applyNumberFormat="1" applyFont="1" applyBorder="1" applyAlignment="1" applyProtection="1">
      <alignment vertical="center" wrapText="1"/>
      <protection/>
    </xf>
    <xf numFmtId="180" fontId="5" fillId="0" borderId="15" xfId="0" applyNumberFormat="1" applyFont="1" applyBorder="1" applyAlignment="1" applyProtection="1">
      <alignment vertical="center" wrapText="1"/>
      <protection/>
    </xf>
    <xf numFmtId="180" fontId="5" fillId="0" borderId="14" xfId="0" applyNumberFormat="1" applyFont="1" applyBorder="1" applyAlignment="1" applyProtection="1">
      <alignment vertical="center" wrapText="1"/>
      <protection/>
    </xf>
    <xf numFmtId="180" fontId="4" fillId="0" borderId="14" xfId="0" applyNumberFormat="1" applyFont="1" applyBorder="1" applyAlignment="1" applyProtection="1">
      <alignment vertical="center" wrapText="1"/>
      <protection/>
    </xf>
    <xf numFmtId="0" fontId="11" fillId="0" borderId="14" xfId="0" applyNumberFormat="1" applyFont="1" applyBorder="1" applyAlignment="1" applyProtection="1">
      <alignment horizontal="center" vertical="center"/>
      <protection/>
    </xf>
    <xf numFmtId="49" fontId="11" fillId="0" borderId="14" xfId="0" applyNumberFormat="1" applyFont="1" applyBorder="1" applyAlignment="1" applyProtection="1">
      <alignment horizontal="center" vertical="center"/>
      <protection/>
    </xf>
    <xf numFmtId="181" fontId="11" fillId="0" borderId="14" xfId="0" applyNumberFormat="1" applyFont="1" applyBorder="1" applyAlignment="1" applyProtection="1">
      <alignment horizontal="center" vertical="center" wrapText="1"/>
      <protection/>
    </xf>
    <xf numFmtId="181" fontId="9" fillId="0" borderId="14" xfId="0" applyNumberFormat="1" applyFont="1" applyBorder="1" applyAlignment="1" applyProtection="1">
      <alignment vertical="center" wrapText="1"/>
      <protection/>
    </xf>
    <xf numFmtId="0" fontId="3" fillId="0" borderId="14" xfId="0" applyNumberFormat="1" applyFont="1" applyBorder="1" applyAlignment="1" applyProtection="1">
      <alignment horizontal="center" vertical="center"/>
      <protection/>
    </xf>
    <xf numFmtId="181" fontId="3" fillId="0" borderId="14" xfId="0" applyNumberFormat="1" applyFont="1" applyBorder="1" applyAlignment="1" applyProtection="1">
      <alignment horizontal="center" vertical="center" wrapText="1"/>
      <protection/>
    </xf>
    <xf numFmtId="181" fontId="3" fillId="0" borderId="14" xfId="0" applyNumberFormat="1" applyFont="1" applyBorder="1" applyAlignment="1" applyProtection="1">
      <alignment vertical="center" wrapText="1"/>
      <protection/>
    </xf>
    <xf numFmtId="181" fontId="3" fillId="0" borderId="14" xfId="0" applyNumberFormat="1" applyFont="1" applyBorder="1" applyAlignment="1" applyProtection="1">
      <alignment horizontal="right" vertical="center" wrapText="1"/>
      <protection/>
    </xf>
    <xf numFmtId="181" fontId="9" fillId="0" borderId="15" xfId="0" applyNumberFormat="1" applyFont="1" applyBorder="1" applyAlignment="1" applyProtection="1">
      <alignment vertical="center" wrapText="1"/>
      <protection/>
    </xf>
    <xf numFmtId="181" fontId="3" fillId="0" borderId="15" xfId="0" applyNumberFormat="1" applyFont="1" applyBorder="1" applyAlignment="1" applyProtection="1">
      <alignment vertical="center" wrapText="1"/>
      <protection/>
    </xf>
    <xf numFmtId="0" fontId="12" fillId="0" borderId="1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NumberFormat="1" applyFont="1" applyBorder="1" applyAlignment="1" applyProtection="1">
      <alignment horizontal="right" vertical="center"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18" xfId="0" applyNumberFormat="1" applyFont="1" applyBorder="1" applyAlignment="1" applyProtection="1">
      <alignment horizontal="right" vertical="center"/>
      <protection/>
    </xf>
    <xf numFmtId="0" fontId="3" fillId="0" borderId="18" xfId="0" applyNumberFormat="1" applyFont="1" applyBorder="1" applyAlignment="1" applyProtection="1">
      <alignment horizontal="right" vertical="center" wrapText="1"/>
      <protection/>
    </xf>
    <xf numFmtId="182" fontId="3" fillId="0" borderId="16" xfId="0" applyNumberFormat="1" applyFont="1" applyBorder="1" applyAlignment="1" applyProtection="1">
      <alignment horizontal="right" vertical="center"/>
      <protection/>
    </xf>
    <xf numFmtId="182" fontId="3" fillId="0" borderId="18" xfId="0" applyNumberFormat="1" applyFont="1" applyBorder="1" applyAlignment="1" applyProtection="1">
      <alignment horizontal="right" vertical="center" wrapText="1"/>
      <protection/>
    </xf>
    <xf numFmtId="182" fontId="3" fillId="0" borderId="16" xfId="0" applyNumberFormat="1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 vertical="center"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9" fillId="0" borderId="14" xfId="0" applyNumberFormat="1" applyFont="1" applyBorder="1" applyAlignment="1" applyProtection="1">
      <alignment horizontal="right" vertical="center" wrapText="1"/>
      <protection/>
    </xf>
    <xf numFmtId="181" fontId="9" fillId="0" borderId="14" xfId="0" applyNumberFormat="1" applyFont="1" applyBorder="1" applyAlignment="1" applyProtection="1">
      <alignment horizontal="right" vertical="center" wrapText="1"/>
      <protection/>
    </xf>
    <xf numFmtId="181" fontId="9" fillId="0" borderId="15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/>
      <protection/>
    </xf>
    <xf numFmtId="0" fontId="11" fillId="0" borderId="14" xfId="0" applyNumberFormat="1" applyFont="1" applyBorder="1" applyAlignment="1" applyProtection="1">
      <alignment horizontal="right" vertical="center" wrapText="1"/>
      <protection/>
    </xf>
    <xf numFmtId="181" fontId="11" fillId="0" borderId="14" xfId="0" applyNumberFormat="1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14" xfId="0" applyNumberFormat="1" applyFont="1" applyBorder="1" applyAlignment="1" applyProtection="1">
      <alignment horizontal="right" vertical="center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0" fontId="0" fillId="0" borderId="14" xfId="0" applyBorder="1" applyAlignment="1">
      <alignment/>
    </xf>
    <xf numFmtId="181" fontId="15" fillId="0" borderId="14" xfId="0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3" fillId="0" borderId="15" xfId="0" applyNumberFormat="1" applyFont="1" applyBorder="1" applyAlignment="1" applyProtection="1">
      <alignment vertical="center"/>
      <protection/>
    </xf>
    <xf numFmtId="4" fontId="3" fillId="0" borderId="15" xfId="0" applyNumberFormat="1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1" xfId="0" applyNumberFormat="1" applyFont="1" applyBorder="1" applyAlignment="1" applyProtection="1">
      <alignment vertical="center"/>
      <protection/>
    </xf>
    <xf numFmtId="0" fontId="3" fillId="0" borderId="17" xfId="0" applyNumberFormat="1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3" fillId="0" borderId="10" xfId="0" applyNumberFormat="1" applyFont="1" applyBorder="1" applyAlignment="1" applyProtection="1">
      <alignment horizontal="right" vertical="center" wrapText="1"/>
      <protection/>
    </xf>
    <xf numFmtId="181" fontId="3" fillId="0" borderId="23" xfId="0" applyNumberFormat="1" applyFont="1" applyBorder="1" applyAlignment="1" applyProtection="1">
      <alignment horizontal="center" vertical="center" wrapText="1"/>
      <protection/>
    </xf>
    <xf numFmtId="181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24" xfId="0" applyNumberFormat="1" applyFont="1" applyBorder="1" applyAlignment="1" applyProtection="1">
      <alignment vertical="center"/>
      <protection/>
    </xf>
    <xf numFmtId="181" fontId="3" fillId="0" borderId="25" xfId="0" applyNumberFormat="1" applyFont="1" applyBorder="1" applyAlignment="1" applyProtection="1">
      <alignment horizontal="center" vertical="center" wrapText="1"/>
      <protection/>
    </xf>
    <xf numFmtId="181" fontId="3" fillId="0" borderId="26" xfId="0" applyNumberFormat="1" applyFont="1" applyBorder="1" applyAlignment="1" applyProtection="1">
      <alignment horizontal="right" vertical="center" wrapText="1"/>
      <protection/>
    </xf>
    <xf numFmtId="181" fontId="3" fillId="0" borderId="27" xfId="0" applyNumberFormat="1" applyFont="1" applyBorder="1" applyAlignment="1" applyProtection="1">
      <alignment horizontal="center" vertical="center" wrapText="1"/>
      <protection/>
    </xf>
    <xf numFmtId="181" fontId="3" fillId="0" borderId="12" xfId="0" applyNumberFormat="1" applyFont="1" applyBorder="1" applyAlignment="1" applyProtection="1">
      <alignment vertical="center" wrapText="1"/>
      <protection/>
    </xf>
    <xf numFmtId="181" fontId="3" fillId="0" borderId="21" xfId="0" applyNumberFormat="1" applyFont="1" applyBorder="1" applyAlignment="1" applyProtection="1">
      <alignment vertical="center" wrapText="1"/>
      <protection/>
    </xf>
    <xf numFmtId="0" fontId="3" fillId="0" borderId="16" xfId="0" applyNumberFormat="1" applyFont="1" applyBorder="1" applyAlignment="1" applyProtection="1">
      <alignment vertical="center"/>
      <protection/>
    </xf>
    <xf numFmtId="181" fontId="3" fillId="33" borderId="17" xfId="0" applyNumberFormat="1" applyFont="1" applyFill="1" applyBorder="1" applyAlignment="1" applyProtection="1">
      <alignment horizontal="center" vertical="center"/>
      <protection/>
    </xf>
    <xf numFmtId="181" fontId="3" fillId="33" borderId="27" xfId="0" applyNumberFormat="1" applyFont="1" applyFill="1" applyBorder="1" applyAlignment="1" applyProtection="1">
      <alignment horizontal="center" vertical="center"/>
      <protection/>
    </xf>
    <xf numFmtId="181" fontId="3" fillId="0" borderId="21" xfId="0" applyNumberFormat="1" applyFont="1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181" fontId="3" fillId="33" borderId="17" xfId="0" applyNumberFormat="1" applyFont="1" applyFill="1" applyBorder="1" applyAlignment="1" applyProtection="1">
      <alignment horizontal="right" vertical="center"/>
      <protection/>
    </xf>
    <xf numFmtId="181" fontId="3" fillId="33" borderId="18" xfId="0" applyNumberFormat="1" applyFont="1" applyFill="1" applyBorder="1" applyAlignment="1" applyProtection="1">
      <alignment horizontal="right" vertical="center"/>
      <protection/>
    </xf>
    <xf numFmtId="181" fontId="3" fillId="33" borderId="28" xfId="0" applyNumberFormat="1" applyFont="1" applyFill="1" applyBorder="1" applyAlignment="1" applyProtection="1">
      <alignment horizontal="right" vertical="center"/>
      <protection/>
    </xf>
    <xf numFmtId="0" fontId="3" fillId="0" borderId="24" xfId="0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 vertical="center"/>
      <protection/>
    </xf>
    <xf numFmtId="4" fontId="3" fillId="0" borderId="24" xfId="0" applyNumberFormat="1" applyFont="1" applyBorder="1" applyAlignment="1" applyProtection="1">
      <alignment vertical="center"/>
      <protection/>
    </xf>
    <xf numFmtId="4" fontId="3" fillId="0" borderId="21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  <xf numFmtId="181" fontId="3" fillId="0" borderId="29" xfId="0" applyNumberFormat="1" applyFont="1" applyBorder="1" applyAlignment="1" applyProtection="1">
      <alignment horizontal="center" vertical="center" wrapText="1"/>
      <protection/>
    </xf>
    <xf numFmtId="181" fontId="3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21" xfId="0" applyNumberFormat="1" applyFont="1" applyBorder="1" applyAlignment="1" applyProtection="1">
      <alignment vertical="center"/>
      <protection/>
    </xf>
    <xf numFmtId="183" fontId="3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24" xfId="0" applyNumberFormat="1" applyFont="1" applyBorder="1" applyAlignment="1" applyProtection="1">
      <alignment vertical="center"/>
      <protection/>
    </xf>
    <xf numFmtId="2" fontId="3" fillId="0" borderId="21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182" fontId="3" fillId="0" borderId="17" xfId="0" applyNumberFormat="1" applyFont="1" applyBorder="1" applyAlignment="1" applyProtection="1">
      <alignment horizontal="center" vertical="center" wrapText="1"/>
      <protection/>
    </xf>
    <xf numFmtId="181" fontId="3" fillId="0" borderId="30" xfId="0" applyNumberFormat="1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/>
      <protection/>
    </xf>
    <xf numFmtId="181" fontId="3" fillId="0" borderId="14" xfId="0" applyNumberFormat="1" applyFont="1" applyBorder="1" applyAlignment="1" applyProtection="1">
      <alignment horizontal="center" vertical="center"/>
      <protection/>
    </xf>
    <xf numFmtId="181" fontId="3" fillId="0" borderId="0" xfId="0" applyNumberFormat="1" applyFont="1" applyBorder="1" applyAlignment="1" applyProtection="1">
      <alignment/>
      <protection/>
    </xf>
    <xf numFmtId="182" fontId="3" fillId="0" borderId="21" xfId="0" applyNumberFormat="1" applyFont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 applyProtection="1">
      <alignment horizontal="right" vertical="center"/>
      <protection/>
    </xf>
    <xf numFmtId="182" fontId="6" fillId="0" borderId="0" xfId="0" applyNumberFormat="1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8" fillId="0" borderId="16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vertical="center" wrapText="1"/>
      <protection/>
    </xf>
    <xf numFmtId="0" fontId="6" fillId="0" borderId="18" xfId="0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tabSelected="1" workbookViewId="0" topLeftCell="A1">
      <selection activeCell="E26" sqref="E26"/>
    </sheetView>
  </sheetViews>
  <sheetFormatPr defaultColWidth="9.140625" defaultRowHeight="12.75"/>
  <cols>
    <col min="1" max="9" width="17.140625" style="0" customWidth="1"/>
    <col min="10" max="10" width="9.00390625" style="0" customWidth="1"/>
  </cols>
  <sheetData>
    <row r="2" ht="14.25" customHeight="1">
      <c r="A2" s="161"/>
    </row>
    <row r="3" spans="1:9" ht="18.75" customHeight="1">
      <c r="A3" s="162" t="s">
        <v>0</v>
      </c>
      <c r="B3" s="162"/>
      <c r="C3" s="162"/>
      <c r="D3" s="162"/>
      <c r="E3" s="162"/>
      <c r="F3" s="162"/>
      <c r="G3" s="162"/>
      <c r="H3" s="162"/>
      <c r="I3" s="162"/>
    </row>
    <row r="4" spans="1:9" ht="16.5" customHeight="1">
      <c r="A4" s="162" t="s">
        <v>1</v>
      </c>
      <c r="B4" s="162"/>
      <c r="C4" s="162"/>
      <c r="D4" s="162"/>
      <c r="E4" s="162"/>
      <c r="F4" s="162"/>
      <c r="G4" s="162"/>
      <c r="H4" s="162"/>
      <c r="I4" s="162"/>
    </row>
    <row r="5" spans="1:9" ht="14.25" customHeight="1">
      <c r="A5" s="162"/>
      <c r="B5" s="162"/>
      <c r="C5" s="162"/>
      <c r="D5" s="162"/>
      <c r="E5" s="162"/>
      <c r="F5" s="162"/>
      <c r="G5" s="162"/>
      <c r="H5" s="162"/>
      <c r="I5" s="162"/>
    </row>
    <row r="6" spans="1:9" ht="14.25" customHeight="1">
      <c r="A6" s="162"/>
      <c r="B6" s="162"/>
      <c r="C6" s="162"/>
      <c r="D6" s="162"/>
      <c r="E6" s="162"/>
      <c r="F6" s="162"/>
      <c r="G6" s="162"/>
      <c r="H6" s="162"/>
      <c r="I6" s="162"/>
    </row>
    <row r="7" spans="1:9" ht="14.25" customHeight="1">
      <c r="A7" s="162"/>
      <c r="B7" s="162"/>
      <c r="C7" s="162"/>
      <c r="D7" s="162"/>
      <c r="E7" s="162"/>
      <c r="F7" s="162"/>
      <c r="G7" s="162"/>
      <c r="H7" s="162"/>
      <c r="I7" s="162"/>
    </row>
    <row r="8" spans="1:9" ht="14.25" customHeight="1">
      <c r="A8" s="162"/>
      <c r="B8" s="162"/>
      <c r="C8" s="162"/>
      <c r="D8" s="162"/>
      <c r="E8" s="162"/>
      <c r="F8" s="162"/>
      <c r="G8" s="162"/>
      <c r="H8" s="162"/>
      <c r="I8" s="162"/>
    </row>
    <row r="9" spans="1:9" ht="33" customHeight="1">
      <c r="A9" s="163" t="s">
        <v>2</v>
      </c>
      <c r="B9" s="163"/>
      <c r="C9" s="163"/>
      <c r="D9" s="163"/>
      <c r="E9" s="163"/>
      <c r="F9" s="163"/>
      <c r="G9" s="163"/>
      <c r="H9" s="164"/>
      <c r="I9" s="164"/>
    </row>
    <row r="10" spans="1:9" ht="14.25" customHeight="1">
      <c r="A10" s="162"/>
      <c r="B10" s="162"/>
      <c r="C10" s="162"/>
      <c r="D10" s="162"/>
      <c r="E10" s="162"/>
      <c r="F10" s="162"/>
      <c r="G10" s="162"/>
      <c r="H10" s="162"/>
      <c r="I10" s="162"/>
    </row>
    <row r="11" spans="1:9" ht="14.25" customHeight="1">
      <c r="A11" s="162"/>
      <c r="B11" s="162"/>
      <c r="C11" s="162"/>
      <c r="D11" s="162"/>
      <c r="E11" s="162"/>
      <c r="F11" s="162"/>
      <c r="G11" s="162"/>
      <c r="H11" s="162"/>
      <c r="I11" s="162"/>
    </row>
    <row r="12" spans="1:9" ht="14.25" customHeight="1">
      <c r="A12" s="162"/>
      <c r="B12" s="162"/>
      <c r="C12" s="162"/>
      <c r="D12" s="162"/>
      <c r="E12" s="162"/>
      <c r="F12" s="162"/>
      <c r="G12" s="162"/>
      <c r="H12" s="162"/>
      <c r="I12" s="162"/>
    </row>
    <row r="13" spans="1:9" ht="14.25" customHeight="1">
      <c r="A13" s="162"/>
      <c r="B13" s="162"/>
      <c r="C13" s="162"/>
      <c r="D13" s="162"/>
      <c r="E13" s="162"/>
      <c r="F13" s="162"/>
      <c r="G13" s="162"/>
      <c r="H13" s="162"/>
      <c r="I13" s="162"/>
    </row>
    <row r="14" spans="1:9" ht="14.25" customHeight="1">
      <c r="A14" s="162"/>
      <c r="B14" s="162"/>
      <c r="C14" s="162"/>
      <c r="D14" s="162"/>
      <c r="E14" s="162"/>
      <c r="F14" s="162"/>
      <c r="G14" s="162"/>
      <c r="H14" s="162"/>
      <c r="I14" s="162"/>
    </row>
    <row r="15" spans="1:9" ht="14.25" customHeight="1">
      <c r="A15" s="162"/>
      <c r="B15" s="162"/>
      <c r="C15" s="162"/>
      <c r="D15" s="162"/>
      <c r="E15" s="162"/>
      <c r="F15" s="162"/>
      <c r="G15" s="162"/>
      <c r="H15" s="162"/>
      <c r="I15" s="162"/>
    </row>
    <row r="16" spans="1:9" ht="14.25" customHeight="1">
      <c r="A16" s="162"/>
      <c r="B16" s="162"/>
      <c r="C16" s="162"/>
      <c r="D16" s="162"/>
      <c r="E16" s="162"/>
      <c r="F16" s="162"/>
      <c r="G16" s="162"/>
      <c r="H16" s="162"/>
      <c r="I16" s="162"/>
    </row>
    <row r="17" spans="1:9" ht="14.25" customHeight="1">
      <c r="A17" s="162"/>
      <c r="B17" s="162"/>
      <c r="C17" s="162"/>
      <c r="D17" s="162"/>
      <c r="E17" s="162"/>
      <c r="F17" s="162"/>
      <c r="G17" s="162"/>
      <c r="H17" s="162"/>
      <c r="I17" s="162"/>
    </row>
    <row r="18" spans="1:9" ht="14.25" customHeight="1">
      <c r="A18" s="162"/>
      <c r="B18" s="162"/>
      <c r="C18" s="162"/>
      <c r="D18" s="162"/>
      <c r="E18" s="162"/>
      <c r="F18" s="162"/>
      <c r="G18" s="162"/>
      <c r="H18" s="162"/>
      <c r="I18" s="162"/>
    </row>
    <row r="19" spans="1:9" ht="14.25" customHeight="1">
      <c r="A19" s="165" t="s">
        <v>3</v>
      </c>
      <c r="B19" s="165"/>
      <c r="C19" s="165"/>
      <c r="D19" s="165"/>
      <c r="E19" s="165"/>
      <c r="F19" s="165"/>
      <c r="G19" s="165"/>
      <c r="H19" s="165"/>
      <c r="I19" s="165"/>
    </row>
    <row r="20" spans="1:9" ht="14.25" customHeight="1">
      <c r="A20" s="162"/>
      <c r="B20" s="162"/>
      <c r="C20" s="162"/>
      <c r="D20" s="162"/>
      <c r="E20" s="162"/>
      <c r="F20" s="162"/>
      <c r="G20" s="162"/>
      <c r="H20" s="162"/>
      <c r="I20" s="162"/>
    </row>
    <row r="21" spans="1:9" ht="14.25" customHeight="1">
      <c r="A21" s="162"/>
      <c r="B21" s="162"/>
      <c r="C21" s="162"/>
      <c r="D21" s="162"/>
      <c r="E21" s="162"/>
      <c r="F21" s="162"/>
      <c r="G21" s="162"/>
      <c r="I21" s="162"/>
    </row>
    <row r="22" spans="1:9" ht="14.25" customHeight="1">
      <c r="A22" s="162"/>
      <c r="B22" s="165" t="s">
        <v>4</v>
      </c>
      <c r="D22" s="165" t="s">
        <v>5</v>
      </c>
      <c r="F22" s="162" t="s">
        <v>6</v>
      </c>
      <c r="I22" s="162"/>
    </row>
    <row r="23" ht="15.75" customHeight="1">
      <c r="B23" s="166" t="s">
        <v>7</v>
      </c>
    </row>
  </sheetData>
  <sheetProtection/>
  <mergeCells count="2">
    <mergeCell ref="A9:G9"/>
    <mergeCell ref="A19:I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5"/>
  <sheetViews>
    <sheetView showGridLines="0" showZeros="0" workbookViewId="0" topLeftCell="A1">
      <selection activeCell="D10" sqref="D10"/>
    </sheetView>
  </sheetViews>
  <sheetFormatPr defaultColWidth="9.140625" defaultRowHeight="12.75"/>
  <cols>
    <col min="1" max="1" width="41.8515625" style="0" customWidth="1"/>
    <col min="2" max="2" width="15.28125" style="0" customWidth="1"/>
    <col min="3" max="3" width="12.57421875" style="0" customWidth="1"/>
    <col min="4" max="4" width="11.00390625" style="0" customWidth="1"/>
    <col min="5" max="5" width="9.7109375" style="0" customWidth="1"/>
    <col min="6" max="6" width="10.140625" style="0" customWidth="1"/>
    <col min="7" max="7" width="14.00390625" style="0" customWidth="1"/>
    <col min="8" max="8" width="11.28125" style="0" customWidth="1"/>
    <col min="9" max="10" width="9.140625" style="0" customWidth="1"/>
  </cols>
  <sheetData>
    <row r="1" ht="24.75" customHeight="1">
      <c r="A1" s="1" t="s">
        <v>244</v>
      </c>
    </row>
    <row r="2" spans="1:8" ht="24.75" customHeight="1">
      <c r="A2" s="2" t="s">
        <v>245</v>
      </c>
      <c r="B2" s="2"/>
      <c r="C2" s="2"/>
      <c r="D2" s="2"/>
      <c r="E2" s="2"/>
      <c r="F2" s="2"/>
      <c r="G2" s="2"/>
      <c r="H2" s="2"/>
    </row>
    <row r="3" ht="21.75" customHeight="1">
      <c r="H3" s="3" t="s">
        <v>29</v>
      </c>
    </row>
    <row r="4" spans="1:9" s="28" customFormat="1" ht="24.75" customHeight="1">
      <c r="A4" s="29" t="s">
        <v>147</v>
      </c>
      <c r="B4" s="30" t="s">
        <v>246</v>
      </c>
      <c r="C4" s="30" t="s">
        <v>247</v>
      </c>
      <c r="D4" s="30" t="s">
        <v>248</v>
      </c>
      <c r="E4" s="30" t="s">
        <v>249</v>
      </c>
      <c r="F4" s="31"/>
      <c r="G4" s="30" t="s">
        <v>250</v>
      </c>
      <c r="H4" s="32" t="s">
        <v>251</v>
      </c>
      <c r="I4" s="45"/>
    </row>
    <row r="5" spans="1:9" s="28" customFormat="1" ht="24.75" customHeight="1">
      <c r="A5" s="33"/>
      <c r="B5" s="31"/>
      <c r="C5" s="31"/>
      <c r="D5" s="31"/>
      <c r="E5" s="30" t="s">
        <v>252</v>
      </c>
      <c r="F5" s="30" t="s">
        <v>253</v>
      </c>
      <c r="G5" s="30"/>
      <c r="H5" s="32"/>
      <c r="I5" s="45"/>
    </row>
    <row r="6" spans="1:9" ht="16.5" customHeight="1">
      <c r="A6" s="34" t="s">
        <v>113</v>
      </c>
      <c r="B6" s="30">
        <v>1</v>
      </c>
      <c r="C6" s="30">
        <v>2</v>
      </c>
      <c r="D6" s="35">
        <v>3</v>
      </c>
      <c r="E6" s="35">
        <v>4</v>
      </c>
      <c r="F6" s="35">
        <v>5</v>
      </c>
      <c r="G6" s="35">
        <v>6</v>
      </c>
      <c r="H6" s="36">
        <v>7</v>
      </c>
      <c r="I6" s="10"/>
    </row>
    <row r="7" spans="1:9" ht="16.5" customHeight="1">
      <c r="A7" s="37" t="s">
        <v>114</v>
      </c>
      <c r="B7" s="38">
        <v>0</v>
      </c>
      <c r="C7" s="38"/>
      <c r="D7" s="38">
        <v>0</v>
      </c>
      <c r="E7" s="38"/>
      <c r="F7" s="38">
        <v>0</v>
      </c>
      <c r="G7" s="38">
        <v>0.78</v>
      </c>
      <c r="H7" s="39">
        <v>0.8</v>
      </c>
      <c r="I7" s="10"/>
    </row>
    <row r="8" spans="1:8" ht="16.5" customHeight="1">
      <c r="A8" s="40" t="s">
        <v>151</v>
      </c>
      <c r="B8" s="38">
        <v>0</v>
      </c>
      <c r="C8" s="38"/>
      <c r="D8" s="38">
        <v>0</v>
      </c>
      <c r="E8" s="38"/>
      <c r="F8" s="38">
        <v>0</v>
      </c>
      <c r="G8" s="38">
        <v>0.78</v>
      </c>
      <c r="H8" s="39">
        <v>0.8</v>
      </c>
    </row>
    <row r="9" spans="1:8" ht="16.5" customHeight="1">
      <c r="A9" s="41" t="s">
        <v>151</v>
      </c>
      <c r="B9" s="42">
        <v>0</v>
      </c>
      <c r="C9" s="42"/>
      <c r="D9" s="42">
        <v>0</v>
      </c>
      <c r="E9" s="42"/>
      <c r="F9" s="42">
        <v>0</v>
      </c>
      <c r="G9" s="42">
        <v>0.78</v>
      </c>
      <c r="H9" s="43">
        <v>0.8</v>
      </c>
    </row>
    <row r="10" spans="1:8" ht="16.5" customHeight="1">
      <c r="A10" s="44"/>
      <c r="B10" s="42"/>
      <c r="C10" s="42"/>
      <c r="D10" s="42"/>
      <c r="E10" s="42"/>
      <c r="F10" s="42"/>
      <c r="G10" s="42"/>
      <c r="H10" s="43"/>
    </row>
    <row r="11" spans="1:8" ht="16.5" customHeight="1">
      <c r="A11" s="44"/>
      <c r="B11" s="42"/>
      <c r="C11" s="42"/>
      <c r="D11" s="42"/>
      <c r="E11" s="42"/>
      <c r="F11" s="42"/>
      <c r="G11" s="42"/>
      <c r="H11" s="43"/>
    </row>
    <row r="12" spans="1:8" ht="16.5" customHeight="1">
      <c r="A12" s="44"/>
      <c r="B12" s="42"/>
      <c r="C12" s="42"/>
      <c r="D12" s="42"/>
      <c r="E12" s="42"/>
      <c r="F12" s="42"/>
      <c r="G12" s="42"/>
      <c r="H12" s="43"/>
    </row>
    <row r="13" spans="1:8" ht="16.5" customHeight="1">
      <c r="A13" s="44"/>
      <c r="B13" s="42"/>
      <c r="C13" s="42"/>
      <c r="D13" s="42"/>
      <c r="E13" s="42"/>
      <c r="F13" s="42"/>
      <c r="G13" s="42"/>
      <c r="H13" s="43"/>
    </row>
    <row r="14" spans="1:8" ht="16.5" customHeight="1">
      <c r="A14" s="44"/>
      <c r="B14" s="42"/>
      <c r="C14" s="42"/>
      <c r="D14" s="42"/>
      <c r="E14" s="42"/>
      <c r="F14" s="42"/>
      <c r="G14" s="42"/>
      <c r="H14" s="43"/>
    </row>
    <row r="15" spans="1:8" ht="16.5" customHeight="1">
      <c r="A15" s="44"/>
      <c r="B15" s="42"/>
      <c r="C15" s="42"/>
      <c r="D15" s="42"/>
      <c r="E15" s="42"/>
      <c r="F15" s="42"/>
      <c r="G15" s="42"/>
      <c r="H15" s="43"/>
    </row>
    <row r="16" spans="1:8" ht="16.5" customHeight="1">
      <c r="A16" s="44"/>
      <c r="B16" s="42"/>
      <c r="C16" s="42"/>
      <c r="D16" s="42"/>
      <c r="E16" s="42"/>
      <c r="F16" s="42"/>
      <c r="G16" s="42"/>
      <c r="H16" s="43"/>
    </row>
    <row r="17" spans="1:8" ht="16.5" customHeight="1">
      <c r="A17" s="44"/>
      <c r="B17" s="42"/>
      <c r="C17" s="42"/>
      <c r="D17" s="42"/>
      <c r="E17" s="42"/>
      <c r="F17" s="42"/>
      <c r="G17" s="42"/>
      <c r="H17" s="43"/>
    </row>
    <row r="18" spans="1:8" ht="16.5" customHeight="1">
      <c r="A18" s="44"/>
      <c r="B18" s="42"/>
      <c r="C18" s="42"/>
      <c r="D18" s="42"/>
      <c r="E18" s="42"/>
      <c r="F18" s="42"/>
      <c r="G18" s="42"/>
      <c r="H18" s="43"/>
    </row>
    <row r="19" spans="1:8" ht="16.5" customHeight="1">
      <c r="A19" s="44"/>
      <c r="B19" s="42"/>
      <c r="C19" s="42"/>
      <c r="D19" s="42"/>
      <c r="E19" s="42"/>
      <c r="F19" s="42"/>
      <c r="G19" s="42"/>
      <c r="H19" s="43"/>
    </row>
    <row r="20" spans="1:8" ht="16.5" customHeight="1">
      <c r="A20" s="44"/>
      <c r="B20" s="42"/>
      <c r="C20" s="42"/>
      <c r="D20" s="42"/>
      <c r="E20" s="42"/>
      <c r="F20" s="42"/>
      <c r="G20" s="42"/>
      <c r="H20" s="43"/>
    </row>
    <row r="21" spans="1:8" ht="16.5" customHeight="1">
      <c r="A21" s="44"/>
      <c r="B21" s="42"/>
      <c r="C21" s="42"/>
      <c r="D21" s="42"/>
      <c r="E21" s="42"/>
      <c r="F21" s="42"/>
      <c r="G21" s="42"/>
      <c r="H21" s="43"/>
    </row>
    <row r="22" spans="1:8" ht="16.5" customHeight="1">
      <c r="A22" s="44"/>
      <c r="B22" s="42"/>
      <c r="C22" s="42"/>
      <c r="D22" s="42"/>
      <c r="E22" s="42"/>
      <c r="F22" s="42"/>
      <c r="G22" s="42"/>
      <c r="H22" s="43"/>
    </row>
    <row r="23" spans="1:8" ht="16.5" customHeight="1">
      <c r="A23" s="44"/>
      <c r="B23" s="42"/>
      <c r="C23" s="42"/>
      <c r="D23" s="42"/>
      <c r="E23" s="42"/>
      <c r="F23" s="42"/>
      <c r="G23" s="42"/>
      <c r="H23" s="43"/>
    </row>
    <row r="24" spans="1:8" ht="16.5" customHeight="1">
      <c r="A24" s="44"/>
      <c r="B24" s="42"/>
      <c r="C24" s="42"/>
      <c r="D24" s="42"/>
      <c r="E24" s="42"/>
      <c r="F24" s="42"/>
      <c r="G24" s="42"/>
      <c r="H24" s="43"/>
    </row>
    <row r="25" spans="1:8" ht="16.5" customHeight="1">
      <c r="A25" s="44"/>
      <c r="B25" s="42"/>
      <c r="C25" s="42"/>
      <c r="D25" s="42"/>
      <c r="E25" s="42"/>
      <c r="F25" s="42"/>
      <c r="G25" s="42"/>
      <c r="H25" s="43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showGridLines="0" showZeros="0" workbookViewId="0" topLeftCell="A1">
      <selection activeCell="N7" sqref="N7"/>
    </sheetView>
  </sheetViews>
  <sheetFormatPr defaultColWidth="9.140625" defaultRowHeight="12.75"/>
  <cols>
    <col min="1" max="1" width="16.00390625" style="0" customWidth="1"/>
    <col min="2" max="2" width="32.421875" style="0" customWidth="1"/>
    <col min="3" max="5" width="25.8515625" style="0" customWidth="1"/>
    <col min="6" max="7" width="6.8515625" style="0" customWidth="1"/>
  </cols>
  <sheetData>
    <row r="1" spans="1:2" ht="24.75" customHeight="1">
      <c r="A1" s="1" t="s">
        <v>254</v>
      </c>
      <c r="B1" s="13"/>
    </row>
    <row r="2" spans="1:5" ht="24.75" customHeight="1">
      <c r="A2" s="14" t="s">
        <v>255</v>
      </c>
      <c r="B2" s="14"/>
      <c r="C2" s="14"/>
      <c r="D2" s="14"/>
      <c r="E2" s="14"/>
    </row>
    <row r="3" ht="24.75" customHeight="1">
      <c r="E3" s="3" t="s">
        <v>29</v>
      </c>
    </row>
    <row r="4" spans="1:6" ht="24.75" customHeight="1">
      <c r="A4" s="15" t="s">
        <v>256</v>
      </c>
      <c r="B4" s="16" t="s">
        <v>32</v>
      </c>
      <c r="C4" s="16" t="s">
        <v>114</v>
      </c>
      <c r="D4" s="16" t="s">
        <v>110</v>
      </c>
      <c r="E4" s="17" t="s">
        <v>111</v>
      </c>
      <c r="F4" s="10"/>
    </row>
    <row r="5" spans="1:6" ht="24.75" customHeight="1">
      <c r="A5" s="15" t="s">
        <v>113</v>
      </c>
      <c r="B5" s="16" t="s">
        <v>113</v>
      </c>
      <c r="C5" s="16">
        <v>1</v>
      </c>
      <c r="D5" s="16">
        <v>2</v>
      </c>
      <c r="E5" s="17">
        <v>3</v>
      </c>
      <c r="F5" s="10"/>
    </row>
    <row r="6" spans="1:6" ht="24.75" customHeight="1">
      <c r="A6" s="18"/>
      <c r="B6" s="19" t="s">
        <v>114</v>
      </c>
      <c r="C6" s="20">
        <v>58.4</v>
      </c>
      <c r="D6" s="21">
        <v>37.5</v>
      </c>
      <c r="E6" s="22">
        <v>20.9</v>
      </c>
      <c r="F6" s="10"/>
    </row>
    <row r="7" spans="1:5" ht="24.75" customHeight="1">
      <c r="A7" s="15">
        <f aca="true" t="shared" si="0" ref="A7:A20">ROW()-6</f>
        <v>1</v>
      </c>
      <c r="B7" s="23" t="s">
        <v>257</v>
      </c>
      <c r="C7" s="24">
        <v>14.84</v>
      </c>
      <c r="D7" s="25">
        <v>12.14</v>
      </c>
      <c r="E7" s="26">
        <v>2.7</v>
      </c>
    </row>
    <row r="8" spans="1:5" ht="24.75" customHeight="1">
      <c r="A8" s="15">
        <f t="shared" si="0"/>
        <v>2</v>
      </c>
      <c r="B8" s="23" t="s">
        <v>258</v>
      </c>
      <c r="C8" s="24">
        <v>3.8</v>
      </c>
      <c r="D8" s="25">
        <v>2</v>
      </c>
      <c r="E8" s="26">
        <v>1.8</v>
      </c>
    </row>
    <row r="9" spans="1:5" ht="24.75" customHeight="1">
      <c r="A9" s="15">
        <f t="shared" si="0"/>
        <v>3</v>
      </c>
      <c r="B9" s="23" t="s">
        <v>259</v>
      </c>
      <c r="C9" s="24">
        <v>1.3</v>
      </c>
      <c r="D9" s="25">
        <v>0.9</v>
      </c>
      <c r="E9" s="26">
        <v>0.4</v>
      </c>
    </row>
    <row r="10" spans="1:5" ht="24.75" customHeight="1">
      <c r="A10" s="15">
        <f t="shared" si="0"/>
        <v>4</v>
      </c>
      <c r="B10" s="23" t="s">
        <v>260</v>
      </c>
      <c r="C10" s="24">
        <v>0.88</v>
      </c>
      <c r="D10" s="25">
        <v>0.68</v>
      </c>
      <c r="E10" s="26">
        <v>0.2</v>
      </c>
    </row>
    <row r="11" spans="1:6" ht="24.75" customHeight="1">
      <c r="A11" s="15">
        <f t="shared" si="0"/>
        <v>5</v>
      </c>
      <c r="B11" s="23" t="s">
        <v>261</v>
      </c>
      <c r="C11" s="25">
        <v>1.72</v>
      </c>
      <c r="D11" s="25">
        <v>1.02</v>
      </c>
      <c r="E11" s="26">
        <v>0.7</v>
      </c>
      <c r="F11" s="27"/>
    </row>
    <row r="12" spans="1:6" ht="24.75" customHeight="1">
      <c r="A12" s="15">
        <f t="shared" si="0"/>
        <v>6</v>
      </c>
      <c r="B12" s="23" t="s">
        <v>262</v>
      </c>
      <c r="C12" s="25">
        <v>3.6</v>
      </c>
      <c r="D12" s="25">
        <v>3.3</v>
      </c>
      <c r="E12" s="26">
        <v>0.3</v>
      </c>
      <c r="F12" s="27"/>
    </row>
    <row r="13" spans="1:6" ht="24.75" customHeight="1">
      <c r="A13" s="15">
        <f t="shared" si="0"/>
        <v>7</v>
      </c>
      <c r="B13" s="23" t="s">
        <v>263</v>
      </c>
      <c r="C13" s="25">
        <v>5.6</v>
      </c>
      <c r="D13" s="25">
        <v>4.1</v>
      </c>
      <c r="E13" s="26">
        <v>1.5</v>
      </c>
      <c r="F13" s="27"/>
    </row>
    <row r="14" spans="1:6" ht="24.75" customHeight="1">
      <c r="A14" s="15">
        <f t="shared" si="0"/>
        <v>8</v>
      </c>
      <c r="B14" s="23" t="s">
        <v>264</v>
      </c>
      <c r="C14" s="25"/>
      <c r="D14" s="25"/>
      <c r="E14" s="26"/>
      <c r="F14" s="27"/>
    </row>
    <row r="15" spans="1:6" ht="24.75" customHeight="1">
      <c r="A15" s="15">
        <f t="shared" si="0"/>
        <v>9</v>
      </c>
      <c r="B15" s="23" t="s">
        <v>265</v>
      </c>
      <c r="C15" s="24">
        <v>5.7</v>
      </c>
      <c r="D15" s="25">
        <v>3.8</v>
      </c>
      <c r="E15" s="26">
        <v>1.9</v>
      </c>
      <c r="F15" s="27"/>
    </row>
    <row r="16" spans="1:6" ht="24.75" customHeight="1">
      <c r="A16" s="15">
        <f t="shared" si="0"/>
        <v>10</v>
      </c>
      <c r="B16" s="23" t="s">
        <v>266</v>
      </c>
      <c r="C16" s="24">
        <v>3.27</v>
      </c>
      <c r="D16" s="25">
        <v>2.67</v>
      </c>
      <c r="E16" s="26">
        <v>0.6</v>
      </c>
      <c r="F16" s="27"/>
    </row>
    <row r="17" spans="1:6" ht="24.75" customHeight="1">
      <c r="A17" s="15">
        <f t="shared" si="0"/>
        <v>11</v>
      </c>
      <c r="B17" s="23" t="s">
        <v>250</v>
      </c>
      <c r="C17" s="24">
        <v>1.58</v>
      </c>
      <c r="D17" s="25">
        <v>0.78</v>
      </c>
      <c r="E17" s="26">
        <v>0.8</v>
      </c>
      <c r="F17" s="27"/>
    </row>
    <row r="18" spans="1:6" ht="24.75" customHeight="1">
      <c r="A18" s="15">
        <f t="shared" si="0"/>
        <v>12</v>
      </c>
      <c r="B18" s="23" t="s">
        <v>267</v>
      </c>
      <c r="C18" s="24"/>
      <c r="D18" s="25">
        <v>0</v>
      </c>
      <c r="E18" s="26">
        <v>0</v>
      </c>
      <c r="F18" s="27"/>
    </row>
    <row r="19" spans="1:5" ht="24.75" customHeight="1">
      <c r="A19" s="15">
        <f t="shared" si="0"/>
        <v>13</v>
      </c>
      <c r="B19" s="23" t="s">
        <v>268</v>
      </c>
      <c r="C19" s="24"/>
      <c r="D19" s="25">
        <v>0</v>
      </c>
      <c r="E19" s="26">
        <v>0</v>
      </c>
    </row>
    <row r="20" spans="1:5" ht="24.75" customHeight="1">
      <c r="A20" s="15">
        <f t="shared" si="0"/>
        <v>14</v>
      </c>
      <c r="B20" s="23" t="s">
        <v>269</v>
      </c>
      <c r="C20" s="24">
        <v>16.11</v>
      </c>
      <c r="D20" s="25">
        <v>6.11</v>
      </c>
      <c r="E20" s="26">
        <v>10</v>
      </c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F13" sqref="F13"/>
    </sheetView>
  </sheetViews>
  <sheetFormatPr defaultColWidth="9.140625" defaultRowHeight="12.75"/>
  <cols>
    <col min="1" max="1" width="60.7109375" style="0" customWidth="1"/>
    <col min="2" max="2" width="15.8515625" style="0" customWidth="1"/>
    <col min="3" max="3" width="2.8515625" style="0" customWidth="1"/>
    <col min="4" max="15" width="9.140625" style="0" customWidth="1"/>
  </cols>
  <sheetData>
    <row r="1" ht="24" customHeight="1">
      <c r="A1" s="1" t="s">
        <v>270</v>
      </c>
    </row>
    <row r="2" spans="1:2" ht="32.25" customHeight="1">
      <c r="A2" s="2" t="s">
        <v>271</v>
      </c>
      <c r="B2" s="2"/>
    </row>
    <row r="3" ht="15" customHeight="1">
      <c r="B3" s="3" t="s">
        <v>29</v>
      </c>
    </row>
    <row r="4" spans="1:2" ht="15" customHeight="1">
      <c r="A4" s="4" t="s">
        <v>272</v>
      </c>
      <c r="B4" s="5" t="s">
        <v>33</v>
      </c>
    </row>
    <row r="5" spans="1:2" ht="15" customHeight="1">
      <c r="A5" s="6"/>
      <c r="B5" s="7"/>
    </row>
    <row r="6" spans="1:14" ht="26.25" customHeight="1">
      <c r="A6" s="8"/>
      <c r="B6" s="9"/>
      <c r="C6" s="10"/>
      <c r="N6" s="12"/>
    </row>
    <row r="7" ht="24" customHeight="1">
      <c r="A7" s="1" t="s">
        <v>273</v>
      </c>
    </row>
    <row r="8" ht="18.75" customHeight="1">
      <c r="A8" s="11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2"/>
  <sheetViews>
    <sheetView showGridLines="0" workbookViewId="0" topLeftCell="A1">
      <selection activeCell="B2" sqref="B2:C2"/>
    </sheetView>
  </sheetViews>
  <sheetFormatPr defaultColWidth="9.140625" defaultRowHeight="12.75"/>
  <cols>
    <col min="1" max="1" width="9.140625" style="0" customWidth="1"/>
    <col min="2" max="2" width="65.28125" style="0" customWidth="1"/>
    <col min="3" max="3" width="45.7109375" style="0" customWidth="1"/>
    <col min="4" max="4" width="9.140625" style="0" customWidth="1"/>
  </cols>
  <sheetData>
    <row r="1" ht="24.75" customHeight="1"/>
    <row r="2" spans="2:3" ht="24.75" customHeight="1">
      <c r="B2" s="14" t="s">
        <v>8</v>
      </c>
      <c r="C2" s="14"/>
    </row>
    <row r="3" ht="24.75" customHeight="1">
      <c r="B3" s="152"/>
    </row>
    <row r="4" spans="2:3" ht="24.75" customHeight="1">
      <c r="B4" s="153" t="s">
        <v>9</v>
      </c>
      <c r="C4" s="154" t="s">
        <v>10</v>
      </c>
    </row>
    <row r="5" spans="2:3" ht="24.75" customHeight="1">
      <c r="B5" s="155" t="s">
        <v>11</v>
      </c>
      <c r="C5" s="156"/>
    </row>
    <row r="6" spans="2:3" ht="24.75" customHeight="1">
      <c r="B6" s="155" t="s">
        <v>12</v>
      </c>
      <c r="C6" s="156" t="s">
        <v>13</v>
      </c>
    </row>
    <row r="7" spans="2:3" ht="24.75" customHeight="1">
      <c r="B7" s="155" t="s">
        <v>14</v>
      </c>
      <c r="C7" s="156" t="s">
        <v>15</v>
      </c>
    </row>
    <row r="8" spans="2:3" ht="24.75" customHeight="1">
      <c r="B8" s="155" t="s">
        <v>16</v>
      </c>
      <c r="C8" s="156"/>
    </row>
    <row r="9" spans="2:3" ht="24.75" customHeight="1">
      <c r="B9" s="155" t="s">
        <v>17</v>
      </c>
      <c r="C9" s="156" t="s">
        <v>18</v>
      </c>
    </row>
    <row r="10" spans="2:3" ht="24.75" customHeight="1">
      <c r="B10" s="155" t="s">
        <v>19</v>
      </c>
      <c r="C10" s="156" t="s">
        <v>20</v>
      </c>
    </row>
    <row r="11" spans="2:3" ht="24.75" customHeight="1">
      <c r="B11" s="157" t="s">
        <v>21</v>
      </c>
      <c r="C11" s="156" t="s">
        <v>22</v>
      </c>
    </row>
    <row r="12" spans="2:3" ht="24.75" customHeight="1">
      <c r="B12" s="158" t="s">
        <v>23</v>
      </c>
      <c r="C12" s="159" t="s">
        <v>24</v>
      </c>
    </row>
    <row r="13" spans="2:3" ht="24.75" customHeight="1">
      <c r="B13" s="158" t="s">
        <v>25</v>
      </c>
      <c r="C13" s="160"/>
    </row>
    <row r="14" spans="2:3" ht="24.75" customHeight="1">
      <c r="B14" s="158" t="s">
        <v>26</v>
      </c>
      <c r="C14" s="160"/>
    </row>
    <row r="15" ht="24.75" customHeight="1">
      <c r="B15" s="10"/>
    </row>
    <row r="16" ht="24.75" customHeight="1">
      <c r="B16" s="10"/>
    </row>
    <row r="17" ht="24.75" customHeight="1">
      <c r="B17" s="10"/>
    </row>
    <row r="18" ht="24.75" customHeight="1">
      <c r="B18" s="10"/>
    </row>
    <row r="19" ht="24.75" customHeight="1">
      <c r="B19" s="10"/>
    </row>
    <row r="20" ht="24.75" customHeight="1">
      <c r="B20" s="10"/>
    </row>
    <row r="21" ht="24.75" customHeight="1">
      <c r="B21" s="10"/>
    </row>
    <row r="22" ht="24.75" customHeight="1">
      <c r="B22" s="10"/>
    </row>
  </sheetData>
  <sheetProtection/>
  <mergeCells count="1">
    <mergeCell ref="B2:C2"/>
  </mergeCells>
  <hyperlinks>
    <hyperlink ref="B5" location="（1）!A1" display="（1）部门预算收支总表"/>
    <hyperlink ref="B6" location="（1）!A1" display="（2）部门收入总体情况表"/>
    <hyperlink ref="B7" location="（2）!A1" display="（3）部门预算支出表"/>
    <hyperlink ref="B8" location="（3）!A1" display="（4）部门收入总体情况表"/>
    <hyperlink ref="B9" location="（3）!A1" display="（5）财政拨款支出表"/>
    <hyperlink ref="B10" location="（4）!A1" display="（6）部门支出总体情况表"/>
    <hyperlink ref="B11" location="'（6）'!A1" display="（7）一般公共预算基本支出表"/>
    <hyperlink ref="B12" location="'（11）'!A1" display="（8）一般公共预算机关运行经费"/>
    <hyperlink ref="B13" location="'（12）'!A1" display="（9）一般公共预算“三公”经费、会议费、培训费安排表"/>
    <hyperlink ref="B14" location="'（12）'!A1" display="（10）政府性基金预算支出情况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50"/>
  <sheetViews>
    <sheetView showGridLines="0" showZeros="0" workbookViewId="0" topLeftCell="A1">
      <selection activeCell="A2" sqref="A2:D2"/>
    </sheetView>
  </sheetViews>
  <sheetFormatPr defaultColWidth="9.140625" defaultRowHeight="12.75"/>
  <cols>
    <col min="1" max="1" width="26.57421875" style="0" customWidth="1"/>
    <col min="2" max="2" width="19.57421875" style="0" customWidth="1"/>
    <col min="3" max="3" width="27.421875" style="0" customWidth="1"/>
    <col min="4" max="4" width="21.7109375" style="0" customWidth="1"/>
    <col min="5" max="5" width="31.28125" style="0" customWidth="1"/>
    <col min="6" max="100" width="8.00390625" style="0" customWidth="1"/>
  </cols>
  <sheetData>
    <row r="1" ht="18" customHeight="1">
      <c r="A1" s="1" t="s">
        <v>27</v>
      </c>
    </row>
    <row r="2" spans="1:4" ht="19.5" customHeight="1">
      <c r="A2" s="14" t="s">
        <v>28</v>
      </c>
      <c r="B2" s="14"/>
      <c r="C2" s="14"/>
      <c r="D2" s="14"/>
    </row>
    <row r="3" spans="1:4" ht="16.5" customHeight="1">
      <c r="A3" s="107"/>
      <c r="B3" s="108"/>
      <c r="C3" s="27"/>
      <c r="D3" s="3" t="s">
        <v>29</v>
      </c>
    </row>
    <row r="4" spans="1:4" ht="15.75" customHeight="1">
      <c r="A4" s="109" t="s">
        <v>30</v>
      </c>
      <c r="B4" s="110"/>
      <c r="C4" s="35" t="s">
        <v>31</v>
      </c>
      <c r="D4" s="36"/>
    </row>
    <row r="5" spans="1:4" ht="15.75" customHeight="1">
      <c r="A5" s="34" t="s">
        <v>32</v>
      </c>
      <c r="B5" s="35" t="s">
        <v>33</v>
      </c>
      <c r="C5" s="34" t="s">
        <v>32</v>
      </c>
      <c r="D5" s="36" t="s">
        <v>33</v>
      </c>
    </row>
    <row r="6" spans="1:4" ht="15.75" customHeight="1">
      <c r="A6" s="111" t="s">
        <v>34</v>
      </c>
      <c r="B6" s="112">
        <v>627.6066</v>
      </c>
      <c r="C6" s="113" t="s">
        <v>35</v>
      </c>
      <c r="D6" s="114">
        <v>349.2766</v>
      </c>
    </row>
    <row r="7" spans="1:4" ht="15.75" customHeight="1">
      <c r="A7" s="111" t="s">
        <v>36</v>
      </c>
      <c r="B7" s="115"/>
      <c r="C7" s="113" t="s">
        <v>37</v>
      </c>
      <c r="D7" s="116"/>
    </row>
    <row r="8" spans="1:4" ht="15.75" customHeight="1">
      <c r="A8" s="117" t="s">
        <v>38</v>
      </c>
      <c r="B8" s="118"/>
      <c r="C8" s="113" t="s">
        <v>39</v>
      </c>
      <c r="D8" s="119"/>
    </row>
    <row r="9" spans="1:4" ht="15.75" customHeight="1">
      <c r="A9" s="111" t="s">
        <v>40</v>
      </c>
      <c r="B9" s="120"/>
      <c r="C9" s="113" t="s">
        <v>41</v>
      </c>
      <c r="D9" s="119"/>
    </row>
    <row r="10" spans="1:4" ht="15.75" customHeight="1">
      <c r="A10" s="111" t="s">
        <v>42</v>
      </c>
      <c r="B10" s="120"/>
      <c r="C10" s="113" t="s">
        <v>43</v>
      </c>
      <c r="D10" s="119"/>
    </row>
    <row r="11" spans="1:4" ht="15.75" customHeight="1">
      <c r="A11" s="117" t="s">
        <v>44</v>
      </c>
      <c r="B11" s="118"/>
      <c r="C11" s="113" t="s">
        <v>45</v>
      </c>
      <c r="D11" s="43"/>
    </row>
    <row r="12" spans="1:4" ht="15.75" customHeight="1">
      <c r="A12" s="117" t="s">
        <v>46</v>
      </c>
      <c r="B12" s="118"/>
      <c r="C12" s="113" t="s">
        <v>47</v>
      </c>
      <c r="D12" s="121"/>
    </row>
    <row r="13" spans="1:4" ht="15.75" customHeight="1">
      <c r="A13" s="111" t="s">
        <v>48</v>
      </c>
      <c r="B13" s="120"/>
      <c r="C13" s="113" t="s">
        <v>49</v>
      </c>
      <c r="D13" s="122">
        <v>172.79</v>
      </c>
    </row>
    <row r="14" spans="1:4" ht="15.75" customHeight="1">
      <c r="A14" s="111" t="s">
        <v>50</v>
      </c>
      <c r="B14" s="120"/>
      <c r="C14" s="113" t="s">
        <v>51</v>
      </c>
      <c r="D14" s="122"/>
    </row>
    <row r="15" spans="1:4" ht="15.75" customHeight="1">
      <c r="A15" s="123"/>
      <c r="B15" s="124"/>
      <c r="C15" s="113" t="s">
        <v>52</v>
      </c>
      <c r="D15" s="122">
        <v>30.16</v>
      </c>
    </row>
    <row r="16" spans="1:4" ht="15.75" customHeight="1">
      <c r="A16" s="123"/>
      <c r="B16" s="35"/>
      <c r="C16" s="113" t="s">
        <v>53</v>
      </c>
      <c r="D16" s="122"/>
    </row>
    <row r="17" spans="1:4" ht="15.75" customHeight="1">
      <c r="A17" s="111"/>
      <c r="B17" s="125"/>
      <c r="C17" s="113" t="s">
        <v>54</v>
      </c>
      <c r="D17" s="122"/>
    </row>
    <row r="18" spans="1:4" ht="15.75" customHeight="1">
      <c r="A18" s="111"/>
      <c r="B18" s="125"/>
      <c r="C18" s="113" t="s">
        <v>55</v>
      </c>
      <c r="D18" s="122"/>
    </row>
    <row r="19" spans="1:4" ht="15.75" customHeight="1">
      <c r="A19" s="111"/>
      <c r="B19" s="125"/>
      <c r="C19" s="113" t="s">
        <v>56</v>
      </c>
      <c r="D19" s="122"/>
    </row>
    <row r="20" spans="1:4" ht="15.75" customHeight="1">
      <c r="A20" s="111"/>
      <c r="B20" s="125"/>
      <c r="C20" s="113" t="s">
        <v>57</v>
      </c>
      <c r="D20" s="122"/>
    </row>
    <row r="21" spans="1:4" ht="15.75" customHeight="1">
      <c r="A21" s="111"/>
      <c r="B21" s="125"/>
      <c r="C21" s="113" t="s">
        <v>58</v>
      </c>
      <c r="D21" s="122"/>
    </row>
    <row r="22" spans="1:4" ht="15.75" customHeight="1">
      <c r="A22" s="111"/>
      <c r="B22" s="125"/>
      <c r="C22" s="113" t="s">
        <v>59</v>
      </c>
      <c r="D22" s="122"/>
    </row>
    <row r="23" spans="1:4" ht="15.75" customHeight="1">
      <c r="A23" s="111"/>
      <c r="B23" s="125"/>
      <c r="C23" s="113" t="s">
        <v>60</v>
      </c>
      <c r="D23" s="122"/>
    </row>
    <row r="24" spans="1:4" ht="15.75" customHeight="1">
      <c r="A24" s="107"/>
      <c r="B24" s="125"/>
      <c r="C24" s="113" t="s">
        <v>61</v>
      </c>
      <c r="D24" s="122"/>
    </row>
    <row r="25" spans="1:4" ht="15.75" customHeight="1">
      <c r="A25" s="107"/>
      <c r="B25" s="125"/>
      <c r="C25" s="113" t="s">
        <v>62</v>
      </c>
      <c r="D25" s="122">
        <v>75.38</v>
      </c>
    </row>
    <row r="26" spans="1:4" ht="15.75" customHeight="1">
      <c r="A26" s="107"/>
      <c r="B26" s="125"/>
      <c r="C26" s="113" t="s">
        <v>63</v>
      </c>
      <c r="D26" s="122"/>
    </row>
    <row r="27" spans="1:4" ht="15.75" customHeight="1">
      <c r="A27" s="107"/>
      <c r="B27" s="125"/>
      <c r="C27" s="113" t="s">
        <v>64</v>
      </c>
      <c r="D27" s="122"/>
    </row>
    <row r="28" spans="1:4" ht="15.75" customHeight="1">
      <c r="A28" s="107"/>
      <c r="B28" s="125"/>
      <c r="C28" s="113" t="s">
        <v>65</v>
      </c>
      <c r="D28" s="122"/>
    </row>
    <row r="29" spans="1:4" ht="15.75" customHeight="1">
      <c r="A29" s="107"/>
      <c r="B29" s="125"/>
      <c r="C29" s="113" t="s">
        <v>66</v>
      </c>
      <c r="D29" s="122"/>
    </row>
    <row r="30" spans="1:4" ht="15.75" customHeight="1">
      <c r="A30" s="107"/>
      <c r="B30" s="125"/>
      <c r="C30" s="113" t="s">
        <v>67</v>
      </c>
      <c r="D30" s="122"/>
    </row>
    <row r="31" spans="1:4" ht="15.75" customHeight="1">
      <c r="A31" s="107"/>
      <c r="B31" s="125"/>
      <c r="C31" s="113" t="s">
        <v>68</v>
      </c>
      <c r="D31" s="122"/>
    </row>
    <row r="32" spans="1:4" ht="15.75" customHeight="1">
      <c r="A32" s="107"/>
      <c r="B32" s="125"/>
      <c r="C32" s="113" t="s">
        <v>69</v>
      </c>
      <c r="D32" s="122"/>
    </row>
    <row r="33" spans="1:4" ht="15.75" customHeight="1">
      <c r="A33" s="107"/>
      <c r="B33" s="125"/>
      <c r="C33" s="113" t="s">
        <v>70</v>
      </c>
      <c r="D33" s="122"/>
    </row>
    <row r="34" spans="1:4" ht="15.75" customHeight="1">
      <c r="A34" s="107"/>
      <c r="B34" s="125"/>
      <c r="C34" s="113"/>
      <c r="D34" s="126"/>
    </row>
    <row r="35" spans="1:4" ht="15.75" customHeight="1">
      <c r="A35" s="107"/>
      <c r="B35" s="125"/>
      <c r="C35" s="113"/>
      <c r="D35" s="126"/>
    </row>
    <row r="36" spans="1:4" ht="15.75" customHeight="1">
      <c r="A36" s="127" t="s">
        <v>71</v>
      </c>
      <c r="B36" s="112">
        <v>627.6066</v>
      </c>
      <c r="C36" s="34" t="s">
        <v>72</v>
      </c>
      <c r="D36" s="83">
        <f>SUM(D6:D35)</f>
        <v>627.6066</v>
      </c>
    </row>
    <row r="37" spans="1:4" ht="15.75" customHeight="1">
      <c r="A37" s="127"/>
      <c r="B37" s="128"/>
      <c r="C37" s="34"/>
      <c r="D37" s="129"/>
    </row>
    <row r="38" spans="1:4" ht="15.75" customHeight="1">
      <c r="A38" s="127"/>
      <c r="B38" s="130"/>
      <c r="C38" s="34"/>
      <c r="D38" s="129"/>
    </row>
    <row r="39" spans="1:4" ht="15.75" customHeight="1">
      <c r="A39" s="107" t="s">
        <v>73</v>
      </c>
      <c r="B39" s="66"/>
      <c r="C39" s="131" t="s">
        <v>74</v>
      </c>
      <c r="D39" s="43"/>
    </row>
    <row r="40" spans="1:99" ht="15.75" customHeight="1">
      <c r="A40" s="132" t="s">
        <v>75</v>
      </c>
      <c r="B40" s="66"/>
      <c r="C40" s="133"/>
      <c r="D40" s="134"/>
      <c r="E40" s="135"/>
      <c r="F40" s="135"/>
      <c r="G40" s="135"/>
      <c r="H40" s="135"/>
      <c r="I40" s="135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135"/>
      <c r="AP40" s="135"/>
      <c r="AQ40" s="135"/>
      <c r="AR40" s="135"/>
      <c r="AS40" s="135"/>
      <c r="AT40" s="135"/>
      <c r="AU40" s="135"/>
      <c r="AV40" s="135"/>
      <c r="AW40" s="135"/>
      <c r="AX40" s="135"/>
      <c r="AY40" s="135"/>
      <c r="AZ40" s="135"/>
      <c r="BA40" s="135"/>
      <c r="BB40" s="135"/>
      <c r="BC40" s="135"/>
      <c r="BD40" s="135"/>
      <c r="BE40" s="135"/>
      <c r="BF40" s="135"/>
      <c r="BG40" s="135"/>
      <c r="BH40" s="135"/>
      <c r="BI40" s="135"/>
      <c r="BJ40" s="135"/>
      <c r="BK40" s="135"/>
      <c r="BL40" s="135"/>
      <c r="BM40" s="135"/>
      <c r="BN40" s="135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135"/>
      <c r="CB40" s="135"/>
      <c r="CC40" s="135"/>
      <c r="CD40" s="135"/>
      <c r="CE40" s="135"/>
      <c r="CF40" s="135"/>
      <c r="CG40" s="135"/>
      <c r="CH40" s="135"/>
      <c r="CI40" s="135"/>
      <c r="CJ40" s="135"/>
      <c r="CK40" s="135"/>
      <c r="CL40" s="135"/>
      <c r="CM40" s="135"/>
      <c r="CN40" s="135"/>
      <c r="CO40" s="135"/>
      <c r="CP40" s="135"/>
      <c r="CQ40" s="135"/>
      <c r="CR40" s="135"/>
      <c r="CS40" s="135"/>
      <c r="CT40" s="135"/>
      <c r="CU40" s="135"/>
    </row>
    <row r="41" spans="1:4" ht="15.75" customHeight="1">
      <c r="A41" s="107" t="s">
        <v>76</v>
      </c>
      <c r="B41" s="136"/>
      <c r="C41" s="131"/>
      <c r="D41" s="126"/>
    </row>
    <row r="42" spans="1:4" ht="15.75" customHeight="1">
      <c r="A42" s="107" t="s">
        <v>77</v>
      </c>
      <c r="B42" s="137"/>
      <c r="C42" s="131"/>
      <c r="D42" s="126"/>
    </row>
    <row r="43" spans="1:99" ht="15.75" customHeight="1">
      <c r="A43" s="138" t="s">
        <v>78</v>
      </c>
      <c r="B43" s="139"/>
      <c r="C43" s="140"/>
      <c r="D43" s="141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  <c r="AH43" s="142"/>
      <c r="AI43" s="142"/>
      <c r="AJ43" s="142"/>
      <c r="AK43" s="142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42"/>
      <c r="BB43" s="142"/>
      <c r="BC43" s="142"/>
      <c r="BD43" s="142"/>
      <c r="BE43" s="142"/>
      <c r="BF43" s="142"/>
      <c r="BG43" s="142"/>
      <c r="BH43" s="142"/>
      <c r="BI43" s="142"/>
      <c r="BJ43" s="142"/>
      <c r="BK43" s="142"/>
      <c r="BL43" s="142"/>
      <c r="BM43" s="142"/>
      <c r="BN43" s="142"/>
      <c r="BO43" s="142"/>
      <c r="BP43" s="142"/>
      <c r="BQ43" s="142"/>
      <c r="BR43" s="142"/>
      <c r="BS43" s="142"/>
      <c r="BT43" s="142"/>
      <c r="BU43" s="142"/>
      <c r="BV43" s="142"/>
      <c r="BW43" s="142"/>
      <c r="BX43" s="142"/>
      <c r="BY43" s="142"/>
      <c r="BZ43" s="142"/>
      <c r="CA43" s="142"/>
      <c r="CB43" s="142"/>
      <c r="CC43" s="142"/>
      <c r="CD43" s="142"/>
      <c r="CE43" s="142"/>
      <c r="CF43" s="142"/>
      <c r="CG43" s="142"/>
      <c r="CH43" s="142"/>
      <c r="CI43" s="142"/>
      <c r="CJ43" s="142"/>
      <c r="CK43" s="142"/>
      <c r="CL43" s="142"/>
      <c r="CM43" s="142"/>
      <c r="CN43" s="142"/>
      <c r="CO43" s="142"/>
      <c r="CP43" s="142"/>
      <c r="CQ43" s="142"/>
      <c r="CR43" s="142"/>
      <c r="CS43" s="142"/>
      <c r="CT43" s="142"/>
      <c r="CU43" s="142"/>
    </row>
    <row r="44" spans="1:4" ht="15.75" customHeight="1">
      <c r="A44" s="107" t="s">
        <v>79</v>
      </c>
      <c r="B44" s="137"/>
      <c r="C44" s="131"/>
      <c r="D44" s="126"/>
    </row>
    <row r="45" spans="1:4" ht="15.75" customHeight="1">
      <c r="A45" s="107" t="s">
        <v>80</v>
      </c>
      <c r="B45" s="143"/>
      <c r="C45" s="131"/>
      <c r="D45" s="126"/>
    </row>
    <row r="46" spans="1:4" ht="15.75" customHeight="1">
      <c r="A46" s="107" t="s">
        <v>81</v>
      </c>
      <c r="B46" s="143"/>
      <c r="C46" s="131"/>
      <c r="D46" s="126"/>
    </row>
    <row r="47" spans="1:4" ht="15.75" customHeight="1">
      <c r="A47" s="107" t="s">
        <v>82</v>
      </c>
      <c r="B47" s="137"/>
      <c r="C47" s="131"/>
      <c r="D47" s="126"/>
    </row>
    <row r="48" spans="1:4" ht="15.75" customHeight="1">
      <c r="A48" s="131"/>
      <c r="B48" s="144"/>
      <c r="C48" s="145"/>
      <c r="D48" s="126"/>
    </row>
    <row r="49" spans="1:4" ht="15.75" customHeight="1">
      <c r="A49" s="146"/>
      <c r="B49" s="147"/>
      <c r="C49" s="145"/>
      <c r="D49" s="148"/>
    </row>
    <row r="50" spans="1:99" ht="15.75" customHeight="1">
      <c r="A50" s="149" t="s">
        <v>83</v>
      </c>
      <c r="B50" s="66">
        <f>B36</f>
        <v>627.6066</v>
      </c>
      <c r="C50" s="149" t="s">
        <v>84</v>
      </c>
      <c r="D50" s="150">
        <f>D36</f>
        <v>627.6066</v>
      </c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151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</row>
  </sheetData>
  <sheetProtection/>
  <mergeCells count="3">
    <mergeCell ref="A2:D2"/>
    <mergeCell ref="A4:B4"/>
    <mergeCell ref="C4:D4"/>
  </mergeCells>
  <printOptions horizontalCentered="1" verticalCentered="1"/>
  <pageMargins left="0.19" right="0.19" top="0.39" bottom="0.19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showGridLines="0" showZeros="0" workbookViewId="0" topLeftCell="A16">
      <selection activeCell="F34" sqref="F34"/>
    </sheetView>
  </sheetViews>
  <sheetFormatPr defaultColWidth="9.140625" defaultRowHeight="12.75"/>
  <cols>
    <col min="1" max="1" width="71.421875" style="0" customWidth="1"/>
    <col min="2" max="2" width="16.8515625" style="0" customWidth="1"/>
    <col min="3" max="5" width="8.00390625" style="0" customWidth="1"/>
  </cols>
  <sheetData>
    <row r="1" spans="1:2" ht="24" customHeight="1">
      <c r="A1" s="101" t="s">
        <v>85</v>
      </c>
      <c r="B1" s="10"/>
    </row>
    <row r="2" spans="1:2" ht="19.5" customHeight="1">
      <c r="A2" s="102" t="s">
        <v>86</v>
      </c>
      <c r="B2" s="102"/>
    </row>
    <row r="3" spans="1:2" ht="12.75" customHeight="1">
      <c r="A3" s="10"/>
      <c r="B3" s="3" t="s">
        <v>29</v>
      </c>
    </row>
    <row r="4" spans="1:3" ht="15" customHeight="1">
      <c r="A4" s="103" t="s">
        <v>32</v>
      </c>
      <c r="B4" s="104" t="s">
        <v>87</v>
      </c>
      <c r="C4" s="10"/>
    </row>
    <row r="5" spans="1:4" ht="22.5" customHeight="1">
      <c r="A5" s="41" t="s">
        <v>34</v>
      </c>
      <c r="B5" s="105">
        <v>627.6066</v>
      </c>
      <c r="C5" s="10"/>
      <c r="D5" s="10"/>
    </row>
    <row r="6" spans="1:2" ht="22.5" customHeight="1">
      <c r="A6" s="41" t="s">
        <v>88</v>
      </c>
      <c r="B6" s="105">
        <v>595.6066</v>
      </c>
    </row>
    <row r="7" spans="1:2" ht="22.5" customHeight="1">
      <c r="A7" s="41" t="s">
        <v>89</v>
      </c>
      <c r="B7" s="106">
        <v>32</v>
      </c>
    </row>
    <row r="8" spans="1:2" ht="22.5" customHeight="1">
      <c r="A8" s="41" t="s">
        <v>90</v>
      </c>
      <c r="B8" s="106"/>
    </row>
    <row r="9" spans="1:2" ht="22.5" customHeight="1">
      <c r="A9" s="41" t="s">
        <v>91</v>
      </c>
      <c r="B9" s="106"/>
    </row>
    <row r="10" spans="1:2" ht="22.5" customHeight="1">
      <c r="A10" s="41" t="s">
        <v>92</v>
      </c>
      <c r="B10" s="106"/>
    </row>
    <row r="11" spans="1:2" ht="22.5" customHeight="1">
      <c r="A11" s="41" t="s">
        <v>93</v>
      </c>
      <c r="B11" s="106"/>
    </row>
    <row r="12" spans="1:2" ht="22.5" customHeight="1">
      <c r="A12" s="41" t="s">
        <v>94</v>
      </c>
      <c r="B12" s="106"/>
    </row>
    <row r="13" spans="1:2" ht="22.5" customHeight="1">
      <c r="A13" s="41" t="s">
        <v>95</v>
      </c>
      <c r="B13" s="106"/>
    </row>
    <row r="14" spans="1:2" ht="22.5" customHeight="1">
      <c r="A14" s="41" t="s">
        <v>96</v>
      </c>
      <c r="B14" s="106"/>
    </row>
    <row r="15" spans="1:2" ht="22.5" customHeight="1">
      <c r="A15" s="41" t="s">
        <v>97</v>
      </c>
      <c r="B15" s="106"/>
    </row>
    <row r="16" spans="1:2" ht="22.5" customHeight="1">
      <c r="A16" s="41" t="s">
        <v>36</v>
      </c>
      <c r="B16" s="106"/>
    </row>
    <row r="17" spans="1:2" ht="22.5" customHeight="1">
      <c r="A17" s="41" t="s">
        <v>38</v>
      </c>
      <c r="B17" s="106"/>
    </row>
    <row r="18" spans="1:2" ht="22.5" customHeight="1">
      <c r="A18" s="41" t="s">
        <v>40</v>
      </c>
      <c r="B18" s="106"/>
    </row>
    <row r="19" spans="1:2" ht="22.5" customHeight="1">
      <c r="A19" s="41" t="s">
        <v>42</v>
      </c>
      <c r="B19" s="106"/>
    </row>
    <row r="20" spans="1:2" ht="22.5" customHeight="1">
      <c r="A20" s="41" t="s">
        <v>44</v>
      </c>
      <c r="B20" s="106"/>
    </row>
    <row r="21" spans="1:2" ht="22.5" customHeight="1">
      <c r="A21" s="41" t="s">
        <v>46</v>
      </c>
      <c r="B21" s="106"/>
    </row>
    <row r="22" spans="1:2" ht="22.5" customHeight="1">
      <c r="A22" s="41" t="s">
        <v>48</v>
      </c>
      <c r="B22" s="106"/>
    </row>
    <row r="23" spans="1:2" ht="22.5" customHeight="1">
      <c r="A23" s="41" t="s">
        <v>50</v>
      </c>
      <c r="B23" s="106"/>
    </row>
    <row r="24" spans="1:2" ht="22.5" customHeight="1">
      <c r="A24" s="41"/>
      <c r="B24" s="106"/>
    </row>
    <row r="25" spans="1:2" ht="22.5" customHeight="1">
      <c r="A25" s="41"/>
      <c r="B25" s="106"/>
    </row>
    <row r="26" spans="1:2" ht="22.5" customHeight="1">
      <c r="A26" s="41" t="s">
        <v>71</v>
      </c>
      <c r="B26" s="105">
        <v>627.6066</v>
      </c>
    </row>
    <row r="27" spans="1:2" ht="22.5" customHeight="1">
      <c r="A27" s="41" t="s">
        <v>73</v>
      </c>
      <c r="B27" s="105"/>
    </row>
    <row r="28" spans="1:2" ht="22.5" customHeight="1">
      <c r="A28" s="41" t="s">
        <v>98</v>
      </c>
      <c r="B28" s="105"/>
    </row>
    <row r="29" spans="1:2" ht="22.5" customHeight="1">
      <c r="A29" s="41" t="s">
        <v>99</v>
      </c>
      <c r="B29" s="106"/>
    </row>
    <row r="30" spans="1:2" ht="22.5" customHeight="1">
      <c r="A30" s="41" t="s">
        <v>100</v>
      </c>
      <c r="B30" s="106"/>
    </row>
    <row r="31" spans="1:2" ht="22.5" customHeight="1">
      <c r="A31" s="41" t="s">
        <v>101</v>
      </c>
      <c r="B31" s="106"/>
    </row>
    <row r="32" spans="1:2" ht="22.5" customHeight="1">
      <c r="A32" s="41" t="s">
        <v>79</v>
      </c>
      <c r="B32" s="106"/>
    </row>
    <row r="33" spans="1:2" ht="22.5" customHeight="1">
      <c r="A33" s="41" t="s">
        <v>102</v>
      </c>
      <c r="B33" s="106"/>
    </row>
    <row r="34" spans="1:2" ht="22.5" customHeight="1">
      <c r="A34" s="41" t="s">
        <v>103</v>
      </c>
      <c r="B34" s="106"/>
    </row>
    <row r="35" spans="1:2" ht="22.5" customHeight="1">
      <c r="A35" s="41" t="s">
        <v>104</v>
      </c>
      <c r="B35" s="106"/>
    </row>
    <row r="36" spans="1:2" ht="22.5" customHeight="1">
      <c r="A36" s="41"/>
      <c r="B36" s="106"/>
    </row>
    <row r="37" spans="1:2" ht="22.5" customHeight="1">
      <c r="A37" s="41"/>
      <c r="B37" s="106"/>
    </row>
    <row r="38" spans="1:2" ht="22.5" customHeight="1">
      <c r="A38" s="41" t="s">
        <v>105</v>
      </c>
      <c r="B38" s="105">
        <f>B26</f>
        <v>627.6066</v>
      </c>
    </row>
  </sheetData>
  <sheetProtection/>
  <mergeCells count="1">
    <mergeCell ref="A2:B2"/>
  </mergeCells>
  <printOptions horizontalCentered="1" verticalCentered="1"/>
  <pageMargins left="0" right="0" top="0" bottom="0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showZeros="0" workbookViewId="0" topLeftCell="A1">
      <selection activeCell="E14" sqref="E14"/>
    </sheetView>
  </sheetViews>
  <sheetFormatPr defaultColWidth="9.140625" defaultRowHeight="12.75"/>
  <cols>
    <col min="1" max="1" width="34.140625" style="0" customWidth="1"/>
    <col min="2" max="7" width="23.421875" style="0" customWidth="1"/>
    <col min="8" max="8" width="6.8515625" style="0" customWidth="1"/>
  </cols>
  <sheetData>
    <row r="1" ht="24.75" customHeight="1">
      <c r="A1" s="1" t="s">
        <v>106</v>
      </c>
    </row>
    <row r="2" spans="1:5" ht="24.75" customHeight="1">
      <c r="A2" s="14" t="s">
        <v>107</v>
      </c>
      <c r="B2" s="14"/>
      <c r="C2" s="14"/>
      <c r="D2" s="14"/>
      <c r="E2" s="14"/>
    </row>
    <row r="3" spans="1:5" ht="21.75" customHeight="1">
      <c r="A3" s="89"/>
      <c r="B3" s="89"/>
      <c r="D3" s="3"/>
      <c r="E3" s="3" t="s">
        <v>29</v>
      </c>
    </row>
    <row r="4" spans="1:6" ht="21" customHeight="1">
      <c r="A4" s="15" t="s">
        <v>108</v>
      </c>
      <c r="B4" s="16" t="s">
        <v>109</v>
      </c>
      <c r="C4" s="16" t="s">
        <v>110</v>
      </c>
      <c r="D4" s="16" t="s">
        <v>111</v>
      </c>
      <c r="E4" s="17" t="s">
        <v>112</v>
      </c>
      <c r="F4" s="27"/>
    </row>
    <row r="5" spans="1:6" ht="21" customHeight="1">
      <c r="A5" s="15" t="s">
        <v>113</v>
      </c>
      <c r="B5" s="16">
        <v>1</v>
      </c>
      <c r="C5" s="16">
        <v>2</v>
      </c>
      <c r="D5" s="16">
        <v>3</v>
      </c>
      <c r="E5" s="17">
        <v>4</v>
      </c>
      <c r="F5" s="27"/>
    </row>
    <row r="6" spans="1:7" ht="21" customHeight="1">
      <c r="A6" s="40" t="s">
        <v>114</v>
      </c>
      <c r="B6" s="90">
        <f>C6+D6+E6</f>
        <v>627.6066</v>
      </c>
      <c r="C6" s="91">
        <f>C7+C14+C18+C23</f>
        <v>595.6066</v>
      </c>
      <c r="D6" s="91">
        <v>32</v>
      </c>
      <c r="E6" s="92"/>
      <c r="F6" s="93"/>
      <c r="G6" s="93"/>
    </row>
    <row r="7" spans="1:7" ht="21" customHeight="1">
      <c r="A7" s="40" t="s">
        <v>115</v>
      </c>
      <c r="B7" s="94">
        <v>349.2766</v>
      </c>
      <c r="C7" s="94">
        <v>317.2766</v>
      </c>
      <c r="D7" s="95">
        <v>32</v>
      </c>
      <c r="E7" s="92"/>
      <c r="F7" s="10"/>
      <c r="G7" s="93"/>
    </row>
    <row r="8" spans="1:7" ht="21" customHeight="1">
      <c r="A8" s="40" t="s">
        <v>116</v>
      </c>
      <c r="B8" s="94">
        <v>349.2766</v>
      </c>
      <c r="C8" s="94">
        <v>317.2766</v>
      </c>
      <c r="D8" s="95">
        <v>32</v>
      </c>
      <c r="E8" s="92"/>
      <c r="F8" s="96"/>
      <c r="G8" s="93"/>
    </row>
    <row r="9" spans="1:7" ht="21" customHeight="1">
      <c r="A9" s="41" t="s">
        <v>117</v>
      </c>
      <c r="B9" s="97">
        <v>349.2766</v>
      </c>
      <c r="C9" s="97">
        <v>317.2766</v>
      </c>
      <c r="D9" s="69">
        <v>32</v>
      </c>
      <c r="E9" s="98"/>
      <c r="F9" s="93"/>
      <c r="G9" s="93"/>
    </row>
    <row r="10" spans="1:5" ht="21" customHeight="1">
      <c r="A10" s="41" t="s">
        <v>118</v>
      </c>
      <c r="B10" s="97"/>
      <c r="C10" s="69"/>
      <c r="D10" s="69"/>
      <c r="E10" s="98"/>
    </row>
    <row r="11" spans="1:5" ht="21" customHeight="1">
      <c r="A11" s="41" t="s">
        <v>119</v>
      </c>
      <c r="B11" s="99"/>
      <c r="C11" s="99"/>
      <c r="D11" s="69"/>
      <c r="E11" s="98"/>
    </row>
    <row r="12" spans="1:5" ht="21" customHeight="1">
      <c r="A12" s="41" t="s">
        <v>120</v>
      </c>
      <c r="B12" s="100"/>
      <c r="C12" s="69"/>
      <c r="E12" s="98"/>
    </row>
    <row r="13" spans="1:5" ht="21" customHeight="1">
      <c r="A13" s="41" t="s">
        <v>121</v>
      </c>
      <c r="B13" s="100"/>
      <c r="C13" s="69"/>
      <c r="D13" s="69"/>
      <c r="E13" s="98"/>
    </row>
    <row r="14" spans="1:6" ht="21" customHeight="1">
      <c r="A14" s="40" t="s">
        <v>122</v>
      </c>
      <c r="B14" s="95">
        <v>172.79</v>
      </c>
      <c r="C14" s="95">
        <v>172.79</v>
      </c>
      <c r="D14" s="91"/>
      <c r="E14" s="92"/>
      <c r="F14" s="93"/>
    </row>
    <row r="15" spans="1:5" ht="21" customHeight="1">
      <c r="A15" s="40" t="s">
        <v>123</v>
      </c>
      <c r="B15" s="95">
        <v>172.79</v>
      </c>
      <c r="C15" s="95">
        <v>172.79</v>
      </c>
      <c r="D15" s="91"/>
      <c r="E15" s="92"/>
    </row>
    <row r="16" spans="1:5" ht="21" customHeight="1">
      <c r="A16" s="41" t="s">
        <v>124</v>
      </c>
      <c r="B16" s="69">
        <v>172.79</v>
      </c>
      <c r="C16" s="69">
        <v>172.79</v>
      </c>
      <c r="D16" s="69"/>
      <c r="E16" s="98"/>
    </row>
    <row r="17" spans="1:5" ht="21" customHeight="1">
      <c r="A17" s="41" t="s">
        <v>125</v>
      </c>
      <c r="B17" s="69"/>
      <c r="C17" s="69"/>
      <c r="D17" s="69"/>
      <c r="E17" s="98"/>
    </row>
    <row r="18" spans="1:5" ht="21" customHeight="1">
      <c r="A18" s="40" t="s">
        <v>126</v>
      </c>
      <c r="B18" s="91">
        <v>30.16</v>
      </c>
      <c r="C18" s="91">
        <v>30.16</v>
      </c>
      <c r="D18" s="91"/>
      <c r="E18" s="92"/>
    </row>
    <row r="19" spans="1:5" ht="21" customHeight="1">
      <c r="A19" s="40" t="s">
        <v>127</v>
      </c>
      <c r="B19" s="91">
        <v>30.16</v>
      </c>
      <c r="C19" s="91">
        <v>30.16</v>
      </c>
      <c r="D19" s="91"/>
      <c r="E19" s="92"/>
    </row>
    <row r="20" spans="1:5" ht="21" customHeight="1">
      <c r="A20" s="41" t="s">
        <v>128</v>
      </c>
      <c r="B20" s="100">
        <v>30.16</v>
      </c>
      <c r="C20" s="100">
        <v>30.16</v>
      </c>
      <c r="D20" s="69"/>
      <c r="E20" s="98"/>
    </row>
    <row r="21" spans="1:5" ht="21" customHeight="1">
      <c r="A21" s="41" t="s">
        <v>129</v>
      </c>
      <c r="B21" s="69"/>
      <c r="C21" s="69"/>
      <c r="D21" s="69"/>
      <c r="E21" s="98"/>
    </row>
    <row r="22" spans="1:5" ht="21" customHeight="1">
      <c r="A22" s="41" t="s">
        <v>130</v>
      </c>
      <c r="B22" s="69"/>
      <c r="C22" s="69"/>
      <c r="D22" s="69"/>
      <c r="E22" s="98"/>
    </row>
    <row r="23" spans="1:7" ht="21" customHeight="1">
      <c r="A23" s="40" t="s">
        <v>131</v>
      </c>
      <c r="B23" s="95">
        <v>75.38</v>
      </c>
      <c r="C23" s="95">
        <v>75.38</v>
      </c>
      <c r="D23" s="91"/>
      <c r="E23" s="92"/>
      <c r="G23" s="93"/>
    </row>
    <row r="24" spans="1:5" ht="21" customHeight="1">
      <c r="A24" s="40" t="s">
        <v>132</v>
      </c>
      <c r="B24" s="95">
        <v>75.38</v>
      </c>
      <c r="C24" s="95">
        <v>75.38</v>
      </c>
      <c r="D24" s="91"/>
      <c r="E24" s="92"/>
    </row>
    <row r="25" spans="1:5" ht="21" customHeight="1">
      <c r="A25" s="41" t="s">
        <v>133</v>
      </c>
      <c r="B25" s="69">
        <v>75.38</v>
      </c>
      <c r="C25" s="69">
        <v>75.38</v>
      </c>
      <c r="D25" s="69"/>
      <c r="E25" s="98"/>
    </row>
    <row r="26" ht="12.75" customHeight="1"/>
    <row r="27" ht="12.75" customHeight="1"/>
    <row r="28" ht="9.75" customHeight="1">
      <c r="B28" s="93"/>
    </row>
  </sheetData>
  <sheetProtection/>
  <mergeCells count="1">
    <mergeCell ref="A2:E2"/>
  </mergeCells>
  <printOptions horizontalCentered="1" verticalCentered="1"/>
  <pageMargins left="0.4" right="0.4" top="0.59" bottom="0.4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T35"/>
  <sheetViews>
    <sheetView showGridLines="0" showZeros="0" workbookViewId="0" topLeftCell="A1">
      <selection activeCell="I13" sqref="I13"/>
    </sheetView>
  </sheetViews>
  <sheetFormatPr defaultColWidth="9.140625" defaultRowHeight="12.75"/>
  <cols>
    <col min="1" max="1" width="29.7109375" style="0" customWidth="1"/>
    <col min="2" max="2" width="30.28125" style="0" customWidth="1"/>
    <col min="3" max="3" width="30.140625" style="0" customWidth="1"/>
    <col min="4" max="4" width="33.140625" style="0" customWidth="1"/>
    <col min="5" max="99" width="9.00390625" style="0" customWidth="1"/>
  </cols>
  <sheetData>
    <row r="1" spans="1:98" ht="25.5" customHeight="1">
      <c r="A1" s="1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72" t="s">
        <v>135</v>
      </c>
      <c r="B2" s="72"/>
      <c r="C2" s="72"/>
      <c r="D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</row>
    <row r="3" spans="1:98" ht="16.5" customHeight="1">
      <c r="A3" s="10"/>
      <c r="B3" s="74"/>
      <c r="C3" s="75"/>
      <c r="D3" s="3" t="s">
        <v>29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</row>
    <row r="4" spans="1:98" ht="16.5" customHeight="1">
      <c r="A4" s="34" t="s">
        <v>136</v>
      </c>
      <c r="B4" s="36"/>
      <c r="C4" s="77" t="s">
        <v>137</v>
      </c>
      <c r="D4" s="7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34" t="s">
        <v>32</v>
      </c>
      <c r="B5" s="35" t="s">
        <v>33</v>
      </c>
      <c r="C5" s="78" t="s">
        <v>32</v>
      </c>
      <c r="D5" s="79" t="s">
        <v>33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ht="16.5" customHeight="1">
      <c r="A6" s="44" t="s">
        <v>138</v>
      </c>
      <c r="B6" s="80">
        <v>627.6066</v>
      </c>
      <c r="C6" s="81" t="s">
        <v>139</v>
      </c>
      <c r="D6" s="82">
        <v>627.6066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ht="16.5" customHeight="1">
      <c r="A7" s="44" t="s">
        <v>140</v>
      </c>
      <c r="B7" s="80">
        <v>627.6066</v>
      </c>
      <c r="C7" s="81" t="s">
        <v>35</v>
      </c>
      <c r="D7" s="83">
        <v>349.2766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ht="16.5" customHeight="1">
      <c r="A8" s="44" t="s">
        <v>141</v>
      </c>
      <c r="B8" s="84"/>
      <c r="C8" s="81" t="s">
        <v>37</v>
      </c>
      <c r="D8" s="8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ht="16.5" customHeight="1">
      <c r="A9" s="44" t="s">
        <v>142</v>
      </c>
      <c r="B9" s="84"/>
      <c r="C9" s="81" t="s">
        <v>39</v>
      </c>
      <c r="D9" s="8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ht="16.5" customHeight="1">
      <c r="A10" s="44"/>
      <c r="B10" s="86"/>
      <c r="C10" s="81" t="s">
        <v>41</v>
      </c>
      <c r="D10" s="8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ht="16.5" customHeight="1">
      <c r="A11" s="44"/>
      <c r="B11" s="86"/>
      <c r="C11" s="81" t="s">
        <v>43</v>
      </c>
      <c r="D11" s="8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ht="16.5" customHeight="1">
      <c r="A12" s="44"/>
      <c r="B12" s="86"/>
      <c r="C12" s="81" t="s">
        <v>45</v>
      </c>
      <c r="D12" s="8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ht="16.5" customHeight="1">
      <c r="A13" s="87"/>
      <c r="B13" s="84"/>
      <c r="C13" s="81" t="s">
        <v>47</v>
      </c>
      <c r="D13" s="8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ht="16.5" customHeight="1">
      <c r="A14" s="87"/>
      <c r="B14" s="88"/>
      <c r="C14" s="81" t="s">
        <v>49</v>
      </c>
      <c r="D14" s="85">
        <v>172.79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ht="16.5" customHeight="1">
      <c r="A15" s="87"/>
      <c r="B15" s="84"/>
      <c r="C15" s="81" t="s">
        <v>51</v>
      </c>
      <c r="D15" s="8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ht="16.5" customHeight="1">
      <c r="A16" s="87"/>
      <c r="B16" s="84"/>
      <c r="C16" s="81" t="s">
        <v>52</v>
      </c>
      <c r="D16" s="85">
        <v>30.16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ht="16.5" customHeight="1">
      <c r="A17" s="87"/>
      <c r="B17" s="84"/>
      <c r="C17" s="81" t="s">
        <v>53</v>
      </c>
      <c r="D17" s="8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ht="16.5" customHeight="1">
      <c r="A18" s="87"/>
      <c r="B18" s="84"/>
      <c r="C18" s="81" t="s">
        <v>54</v>
      </c>
      <c r="D18" s="8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ht="16.5" customHeight="1">
      <c r="A19" s="87"/>
      <c r="B19" s="84"/>
      <c r="C19" s="81" t="s">
        <v>55</v>
      </c>
      <c r="D19" s="85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ht="16.5" customHeight="1">
      <c r="A20" s="87"/>
      <c r="B20" s="84"/>
      <c r="C20" s="81" t="s">
        <v>56</v>
      </c>
      <c r="D20" s="8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ht="16.5" customHeight="1">
      <c r="A21" s="87"/>
      <c r="B21" s="84"/>
      <c r="C21" s="81" t="s">
        <v>57</v>
      </c>
      <c r="D21" s="85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ht="16.5" customHeight="1">
      <c r="A22" s="87"/>
      <c r="B22" s="84"/>
      <c r="C22" s="81" t="s">
        <v>58</v>
      </c>
      <c r="D22" s="85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ht="16.5" customHeight="1">
      <c r="A23" s="87"/>
      <c r="B23" s="84"/>
      <c r="C23" s="81" t="s">
        <v>59</v>
      </c>
      <c r="D23" s="85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ht="16.5" customHeight="1">
      <c r="A24" s="87"/>
      <c r="B24" s="84"/>
      <c r="C24" s="81" t="s">
        <v>60</v>
      </c>
      <c r="D24" s="85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ht="16.5" customHeight="1">
      <c r="A25" s="87"/>
      <c r="B25" s="84"/>
      <c r="C25" s="81" t="s">
        <v>61</v>
      </c>
      <c r="D25" s="85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ht="16.5" customHeight="1">
      <c r="A26" s="87"/>
      <c r="B26" s="84"/>
      <c r="C26" s="81" t="s">
        <v>62</v>
      </c>
      <c r="D26" s="85">
        <v>75.38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ht="16.5" customHeight="1">
      <c r="A27" s="87"/>
      <c r="B27" s="84"/>
      <c r="C27" s="81" t="s">
        <v>63</v>
      </c>
      <c r="D27" s="8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ht="16.5" customHeight="1">
      <c r="A28" s="87"/>
      <c r="B28" s="84"/>
      <c r="C28" s="81" t="s">
        <v>64</v>
      </c>
      <c r="D28" s="8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ht="16.5" customHeight="1">
      <c r="A29" s="87"/>
      <c r="B29" s="84"/>
      <c r="C29" s="81" t="s">
        <v>65</v>
      </c>
      <c r="D29" s="85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ht="16.5" customHeight="1">
      <c r="A30" s="87"/>
      <c r="B30" s="84"/>
      <c r="C30" s="81" t="s">
        <v>66</v>
      </c>
      <c r="D30" s="8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ht="16.5" customHeight="1">
      <c r="A31" s="87"/>
      <c r="B31" s="84"/>
      <c r="C31" s="81" t="s">
        <v>67</v>
      </c>
      <c r="D31" s="8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ht="16.5" customHeight="1">
      <c r="A32" s="87"/>
      <c r="B32" s="84"/>
      <c r="C32" s="81" t="s">
        <v>68</v>
      </c>
      <c r="D32" s="8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ht="16.5" customHeight="1">
      <c r="A33" s="87"/>
      <c r="B33" s="84"/>
      <c r="C33" s="81" t="s">
        <v>69</v>
      </c>
      <c r="D33" s="85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ht="16.5" customHeight="1">
      <c r="A34" s="87"/>
      <c r="B34" s="84"/>
      <c r="C34" s="81" t="s">
        <v>70</v>
      </c>
      <c r="D34" s="85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ht="16.5" customHeight="1">
      <c r="A35" s="77" t="s">
        <v>143</v>
      </c>
      <c r="B35" s="80">
        <v>627.6066</v>
      </c>
      <c r="C35" s="35" t="s">
        <v>144</v>
      </c>
      <c r="D35" s="82">
        <f>D7+D14+D16+D26</f>
        <v>627.6066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 verticalCentered="1"/>
  <pageMargins left="0.39" right="0.2" top="0.59" bottom="0.59" header="0.51" footer="0.51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showGridLines="0" showZeros="0" workbookViewId="0" topLeftCell="A1">
      <selection activeCell="R21" sqref="R21"/>
    </sheetView>
  </sheetViews>
  <sheetFormatPr defaultColWidth="9.140625" defaultRowHeight="12.75"/>
  <cols>
    <col min="1" max="1" width="41.8515625" style="0" customWidth="1"/>
    <col min="2" max="5" width="16.7109375" style="0" customWidth="1"/>
    <col min="6" max="11" width="8.421875" style="0" customWidth="1"/>
    <col min="12" max="13" width="6.8515625" style="0" customWidth="1"/>
  </cols>
  <sheetData>
    <row r="1" ht="24.75" customHeight="1">
      <c r="A1" s="1" t="s">
        <v>145</v>
      </c>
    </row>
    <row r="2" spans="1:11" ht="24.75" customHeight="1">
      <c r="A2" s="14" t="s">
        <v>146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24.75" customHeight="1">
      <c r="K3" s="3" t="s">
        <v>29</v>
      </c>
    </row>
    <row r="4" spans="1:12" ht="24.75" customHeight="1">
      <c r="A4" s="15" t="s">
        <v>147</v>
      </c>
      <c r="B4" s="16" t="s">
        <v>114</v>
      </c>
      <c r="C4" s="16" t="s">
        <v>148</v>
      </c>
      <c r="D4" s="16"/>
      <c r="E4" s="16"/>
      <c r="F4" s="16" t="s">
        <v>149</v>
      </c>
      <c r="G4" s="16"/>
      <c r="H4" s="16"/>
      <c r="I4" s="16" t="s">
        <v>150</v>
      </c>
      <c r="J4" s="16"/>
      <c r="K4" s="17"/>
      <c r="L4" s="10"/>
    </row>
    <row r="5" spans="1:12" ht="24.75" customHeight="1">
      <c r="A5" s="15"/>
      <c r="B5" s="16"/>
      <c r="C5" s="16" t="s">
        <v>114</v>
      </c>
      <c r="D5" s="16" t="s">
        <v>110</v>
      </c>
      <c r="E5" s="16" t="s">
        <v>111</v>
      </c>
      <c r="F5" s="16" t="s">
        <v>114</v>
      </c>
      <c r="G5" s="16" t="s">
        <v>110</v>
      </c>
      <c r="H5" s="16" t="s">
        <v>111</v>
      </c>
      <c r="I5" s="16" t="s">
        <v>114</v>
      </c>
      <c r="J5" s="16" t="s">
        <v>110</v>
      </c>
      <c r="K5" s="17" t="s">
        <v>111</v>
      </c>
      <c r="L5" s="10"/>
    </row>
    <row r="6" spans="1:12" ht="24.75" customHeight="1">
      <c r="A6" s="15" t="s">
        <v>113</v>
      </c>
      <c r="B6" s="16">
        <v>1</v>
      </c>
      <c r="C6" s="16">
        <v>2</v>
      </c>
      <c r="D6" s="16">
        <v>3</v>
      </c>
      <c r="E6" s="16">
        <v>4</v>
      </c>
      <c r="F6" s="16">
        <v>2</v>
      </c>
      <c r="G6" s="16">
        <v>3</v>
      </c>
      <c r="H6" s="16">
        <v>4</v>
      </c>
      <c r="I6" s="16">
        <v>2</v>
      </c>
      <c r="J6" s="16">
        <v>3</v>
      </c>
      <c r="K6" s="17">
        <v>4</v>
      </c>
      <c r="L6" s="10"/>
    </row>
    <row r="7" spans="1:11" ht="24.75" customHeight="1">
      <c r="A7" s="40" t="s">
        <v>114</v>
      </c>
      <c r="B7" s="62">
        <v>627.6066</v>
      </c>
      <c r="C7" s="63">
        <v>627.6066</v>
      </c>
      <c r="D7" s="63">
        <v>595.6066</v>
      </c>
      <c r="E7" s="64">
        <v>32</v>
      </c>
      <c r="F7" s="65"/>
      <c r="G7" s="65"/>
      <c r="H7" s="65"/>
      <c r="I7" s="65"/>
      <c r="J7" s="65"/>
      <c r="K7" s="70"/>
    </row>
    <row r="8" spans="1:11" ht="24.75" customHeight="1">
      <c r="A8" s="40" t="s">
        <v>151</v>
      </c>
      <c r="B8" s="62">
        <v>627.6066</v>
      </c>
      <c r="C8" s="63">
        <v>627.6066</v>
      </c>
      <c r="D8" s="63">
        <v>595.6066</v>
      </c>
      <c r="E8" s="64">
        <v>32</v>
      </c>
      <c r="F8" s="65"/>
      <c r="G8" s="65"/>
      <c r="H8" s="65"/>
      <c r="I8" s="65"/>
      <c r="J8" s="65"/>
      <c r="K8" s="70"/>
    </row>
    <row r="9" spans="1:11" ht="24.75" customHeight="1">
      <c r="A9" s="41" t="s">
        <v>151</v>
      </c>
      <c r="B9" s="66">
        <v>627.6066</v>
      </c>
      <c r="C9" s="47">
        <v>627.6066</v>
      </c>
      <c r="D9" s="47">
        <v>595.6066</v>
      </c>
      <c r="E9" s="67">
        <v>32</v>
      </c>
      <c r="F9" s="68"/>
      <c r="G9" s="68"/>
      <c r="H9" s="68"/>
      <c r="I9" s="68"/>
      <c r="J9" s="68"/>
      <c r="K9" s="71"/>
    </row>
    <row r="10" spans="1:11" ht="24.75" customHeight="1">
      <c r="A10" s="41"/>
      <c r="B10" s="52"/>
      <c r="C10" s="69"/>
      <c r="D10" s="52"/>
      <c r="E10" s="69"/>
      <c r="F10" s="68"/>
      <c r="G10" s="68"/>
      <c r="H10" s="68"/>
      <c r="I10" s="68"/>
      <c r="J10" s="68"/>
      <c r="K10" s="71"/>
    </row>
    <row r="11" spans="1:11" ht="24.75" customHeight="1">
      <c r="A11" s="41"/>
      <c r="B11" s="52"/>
      <c r="C11" s="69"/>
      <c r="D11" s="52"/>
      <c r="E11" s="69"/>
      <c r="F11" s="68"/>
      <c r="G11" s="68"/>
      <c r="H11" s="68"/>
      <c r="I11" s="68"/>
      <c r="J11" s="68"/>
      <c r="K11" s="71"/>
    </row>
    <row r="12" spans="1:11" ht="24.75" customHeight="1">
      <c r="A12" s="41"/>
      <c r="B12" s="52"/>
      <c r="C12" s="69"/>
      <c r="D12" s="52"/>
      <c r="E12" s="69"/>
      <c r="F12" s="68"/>
      <c r="G12" s="68"/>
      <c r="H12" s="68"/>
      <c r="I12" s="68"/>
      <c r="J12" s="68"/>
      <c r="K12" s="71"/>
    </row>
    <row r="13" spans="1:11" ht="24.75" customHeight="1">
      <c r="A13" s="41"/>
      <c r="B13" s="52"/>
      <c r="C13" s="69"/>
      <c r="D13" s="52"/>
      <c r="E13" s="69"/>
      <c r="F13" s="68"/>
      <c r="G13" s="68"/>
      <c r="H13" s="68"/>
      <c r="I13" s="68"/>
      <c r="J13" s="68"/>
      <c r="K13" s="71"/>
    </row>
    <row r="14" spans="1:11" ht="24.75" customHeight="1">
      <c r="A14" s="41"/>
      <c r="B14" s="52"/>
      <c r="C14" s="69"/>
      <c r="D14" s="52"/>
      <c r="E14" s="69"/>
      <c r="F14" s="68"/>
      <c r="G14" s="68"/>
      <c r="H14" s="68"/>
      <c r="I14" s="68"/>
      <c r="J14" s="68"/>
      <c r="K14" s="71"/>
    </row>
    <row r="15" spans="1:11" ht="24.75" customHeight="1">
      <c r="A15" s="41"/>
      <c r="B15" s="52"/>
      <c r="C15" s="69"/>
      <c r="D15" s="52"/>
      <c r="E15" s="69"/>
      <c r="F15" s="68"/>
      <c r="G15" s="68"/>
      <c r="H15" s="68"/>
      <c r="I15" s="68"/>
      <c r="J15" s="68"/>
      <c r="K15" s="71"/>
    </row>
    <row r="16" spans="1:11" ht="24.75" customHeight="1">
      <c r="A16" s="41"/>
      <c r="B16" s="52"/>
      <c r="C16" s="69"/>
      <c r="D16" s="52"/>
      <c r="E16" s="69"/>
      <c r="F16" s="68"/>
      <c r="G16" s="68"/>
      <c r="H16" s="68"/>
      <c r="I16" s="68"/>
      <c r="J16" s="68"/>
      <c r="K16" s="71"/>
    </row>
    <row r="17" spans="1:11" ht="24.75" customHeight="1">
      <c r="A17" s="41"/>
      <c r="B17" s="52"/>
      <c r="C17" s="69"/>
      <c r="D17" s="52"/>
      <c r="E17" s="69"/>
      <c r="F17" s="68"/>
      <c r="G17" s="68"/>
      <c r="H17" s="68"/>
      <c r="I17" s="68"/>
      <c r="J17" s="68"/>
      <c r="K17" s="71"/>
    </row>
    <row r="18" spans="1:11" ht="24.75" customHeight="1">
      <c r="A18" s="41"/>
      <c r="B18" s="52"/>
      <c r="C18" s="69"/>
      <c r="D18" s="52"/>
      <c r="E18" s="69"/>
      <c r="F18" s="68"/>
      <c r="G18" s="68"/>
      <c r="H18" s="68"/>
      <c r="I18" s="68"/>
      <c r="J18" s="68"/>
      <c r="K18" s="71"/>
    </row>
    <row r="19" spans="1:11" ht="24.75" customHeight="1">
      <c r="A19" s="41"/>
      <c r="B19" s="52"/>
      <c r="C19" s="69"/>
      <c r="D19" s="52"/>
      <c r="E19" s="69"/>
      <c r="F19" s="68"/>
      <c r="G19" s="68"/>
      <c r="H19" s="68"/>
      <c r="I19" s="68"/>
      <c r="J19" s="68"/>
      <c r="K19" s="71"/>
    </row>
    <row r="20" spans="1:11" ht="24.75" customHeight="1">
      <c r="A20" s="41"/>
      <c r="B20" s="52"/>
      <c r="C20" s="69"/>
      <c r="D20" s="52"/>
      <c r="E20" s="69"/>
      <c r="F20" s="68"/>
      <c r="G20" s="68"/>
      <c r="H20" s="68"/>
      <c r="I20" s="68"/>
      <c r="J20" s="68"/>
      <c r="K20" s="71"/>
    </row>
    <row r="21" spans="1:11" ht="24.75" customHeight="1">
      <c r="A21" s="41"/>
      <c r="B21" s="52"/>
      <c r="C21" s="69"/>
      <c r="D21" s="52"/>
      <c r="E21" s="69"/>
      <c r="F21" s="68"/>
      <c r="G21" s="68"/>
      <c r="H21" s="68"/>
      <c r="I21" s="68"/>
      <c r="J21" s="68"/>
      <c r="K21" s="71"/>
    </row>
    <row r="22" spans="1:11" ht="24.75" customHeight="1">
      <c r="A22" s="41"/>
      <c r="B22" s="52"/>
      <c r="C22" s="69"/>
      <c r="D22" s="52"/>
      <c r="E22" s="69"/>
      <c r="F22" s="68"/>
      <c r="G22" s="68"/>
      <c r="H22" s="68"/>
      <c r="I22" s="68"/>
      <c r="J22" s="68"/>
      <c r="K22" s="71"/>
    </row>
    <row r="23" spans="1:11" ht="24.75" customHeight="1">
      <c r="A23" s="41"/>
      <c r="B23" s="52"/>
      <c r="C23" s="69"/>
      <c r="D23" s="52"/>
      <c r="E23" s="69"/>
      <c r="F23" s="68"/>
      <c r="G23" s="68"/>
      <c r="H23" s="68"/>
      <c r="I23" s="68"/>
      <c r="J23" s="68"/>
      <c r="K23" s="71"/>
    </row>
    <row r="24" spans="1:11" ht="24.75" customHeight="1">
      <c r="A24" s="41"/>
      <c r="B24" s="52"/>
      <c r="C24" s="69"/>
      <c r="D24" s="52"/>
      <c r="E24" s="69"/>
      <c r="F24" s="68"/>
      <c r="G24" s="68"/>
      <c r="H24" s="68"/>
      <c r="I24" s="68"/>
      <c r="J24" s="68"/>
      <c r="K24" s="71"/>
    </row>
    <row r="25" spans="1:11" ht="24.75" customHeight="1">
      <c r="A25" s="41"/>
      <c r="B25" s="52"/>
      <c r="C25" s="69"/>
      <c r="D25" s="52"/>
      <c r="E25" s="69"/>
      <c r="F25" s="68"/>
      <c r="G25" s="68"/>
      <c r="H25" s="68"/>
      <c r="I25" s="68"/>
      <c r="J25" s="68"/>
      <c r="K25" s="71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 scale="80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showZeros="0" workbookViewId="0" topLeftCell="A1">
      <selection activeCell="A2" sqref="A2:E2"/>
    </sheetView>
  </sheetViews>
  <sheetFormatPr defaultColWidth="9.140625" defaultRowHeight="12.75"/>
  <cols>
    <col min="1" max="1" width="18.00390625" style="0" customWidth="1"/>
    <col min="2" max="2" width="32.421875" style="0" customWidth="1"/>
    <col min="3" max="5" width="24.421875" style="0" customWidth="1"/>
    <col min="6" max="7" width="6.8515625" style="0" customWidth="1"/>
  </cols>
  <sheetData>
    <row r="1" spans="1:2" ht="24.75" customHeight="1">
      <c r="A1" s="1" t="s">
        <v>152</v>
      </c>
      <c r="B1" s="13"/>
    </row>
    <row r="2" spans="1:5" ht="18" customHeight="1">
      <c r="A2" s="14" t="s">
        <v>153</v>
      </c>
      <c r="B2" s="14"/>
      <c r="C2" s="14"/>
      <c r="D2" s="14"/>
      <c r="E2" s="14"/>
    </row>
    <row r="3" ht="18" customHeight="1">
      <c r="E3" s="3" t="s">
        <v>29</v>
      </c>
    </row>
    <row r="4" spans="1:6" ht="18" customHeight="1">
      <c r="A4" s="15" t="s">
        <v>108</v>
      </c>
      <c r="B4" s="16"/>
      <c r="C4" s="16" t="s">
        <v>148</v>
      </c>
      <c r="D4" s="16"/>
      <c r="E4" s="17"/>
      <c r="F4" s="10"/>
    </row>
    <row r="5" spans="1:6" ht="18" customHeight="1">
      <c r="A5" s="15" t="s">
        <v>154</v>
      </c>
      <c r="B5" s="16" t="s">
        <v>155</v>
      </c>
      <c r="C5" s="16" t="s">
        <v>114</v>
      </c>
      <c r="D5" s="16" t="s">
        <v>110</v>
      </c>
      <c r="E5" s="17" t="s">
        <v>111</v>
      </c>
      <c r="F5" s="10"/>
    </row>
    <row r="6" spans="1:6" ht="18" customHeight="1">
      <c r="A6" s="15" t="s">
        <v>113</v>
      </c>
      <c r="B6" s="16" t="s">
        <v>113</v>
      </c>
      <c r="C6" s="16">
        <v>1</v>
      </c>
      <c r="D6" s="16">
        <v>2</v>
      </c>
      <c r="E6" s="17">
        <v>3</v>
      </c>
      <c r="F6" s="10"/>
    </row>
    <row r="7" spans="1:6" ht="18" customHeight="1">
      <c r="A7" s="40" t="s">
        <v>156</v>
      </c>
      <c r="B7" s="19" t="s">
        <v>114</v>
      </c>
      <c r="C7" s="54">
        <v>627.6066</v>
      </c>
      <c r="D7" s="54">
        <f>D8+D15+D19+D24</f>
        <v>595.6066</v>
      </c>
      <c r="E7" s="55">
        <v>32</v>
      </c>
      <c r="F7" s="10"/>
    </row>
    <row r="8" spans="1:5" ht="18" customHeight="1">
      <c r="A8" s="40" t="s">
        <v>157</v>
      </c>
      <c r="B8" s="19" t="s">
        <v>115</v>
      </c>
      <c r="C8" s="56">
        <v>349.2766</v>
      </c>
      <c r="D8" s="56">
        <v>317.2766</v>
      </c>
      <c r="E8" s="57">
        <v>32</v>
      </c>
    </row>
    <row r="9" spans="1:5" ht="18" customHeight="1">
      <c r="A9" s="40" t="s">
        <v>158</v>
      </c>
      <c r="B9" s="19" t="s">
        <v>116</v>
      </c>
      <c r="C9" s="56">
        <v>349.2766</v>
      </c>
      <c r="D9" s="56">
        <v>317.2766</v>
      </c>
      <c r="E9" s="57">
        <v>32</v>
      </c>
    </row>
    <row r="10" spans="1:5" ht="18" customHeight="1">
      <c r="A10" s="41" t="s">
        <v>159</v>
      </c>
      <c r="B10" s="23" t="s">
        <v>117</v>
      </c>
      <c r="C10" s="58">
        <v>349.2766</v>
      </c>
      <c r="D10" s="58">
        <v>317.2766</v>
      </c>
      <c r="E10" s="59">
        <v>32</v>
      </c>
    </row>
    <row r="11" spans="1:5" ht="18" customHeight="1">
      <c r="A11" s="41" t="s">
        <v>160</v>
      </c>
      <c r="B11" s="23" t="s">
        <v>118</v>
      </c>
      <c r="C11" s="60"/>
      <c r="D11" s="60"/>
      <c r="E11" s="59"/>
    </row>
    <row r="12" spans="1:6" ht="18" customHeight="1">
      <c r="A12" s="41" t="s">
        <v>161</v>
      </c>
      <c r="B12" s="23" t="s">
        <v>119</v>
      </c>
      <c r="C12" s="60"/>
      <c r="D12" s="60"/>
      <c r="E12" s="59"/>
      <c r="F12" s="27"/>
    </row>
    <row r="13" spans="1:6" ht="18" customHeight="1">
      <c r="A13" s="41" t="s">
        <v>162</v>
      </c>
      <c r="B13" s="23" t="s">
        <v>120</v>
      </c>
      <c r="C13" s="60"/>
      <c r="D13" s="60"/>
      <c r="E13" s="59"/>
      <c r="F13" s="27"/>
    </row>
    <row r="14" spans="1:6" ht="18" customHeight="1">
      <c r="A14" s="41" t="s">
        <v>163</v>
      </c>
      <c r="B14" s="23" t="s">
        <v>121</v>
      </c>
      <c r="C14" s="60"/>
      <c r="D14" s="60"/>
      <c r="E14" s="59"/>
      <c r="F14" s="27"/>
    </row>
    <row r="15" spans="1:6" ht="18" customHeight="1">
      <c r="A15" s="40" t="s">
        <v>164</v>
      </c>
      <c r="B15" s="19" t="s">
        <v>122</v>
      </c>
      <c r="C15" s="61">
        <v>172.79</v>
      </c>
      <c r="D15" s="61">
        <v>172.79</v>
      </c>
      <c r="E15" s="55"/>
      <c r="F15" s="27"/>
    </row>
    <row r="16" spans="1:6" ht="18" customHeight="1">
      <c r="A16" s="40" t="s">
        <v>165</v>
      </c>
      <c r="B16" s="19" t="s">
        <v>123</v>
      </c>
      <c r="C16" s="61">
        <v>172.79</v>
      </c>
      <c r="D16" s="61">
        <v>172.79</v>
      </c>
      <c r="E16" s="55"/>
      <c r="F16" s="27"/>
    </row>
    <row r="17" spans="1:6" ht="18" customHeight="1">
      <c r="A17" s="41" t="s">
        <v>166</v>
      </c>
      <c r="B17" s="23" t="s">
        <v>124</v>
      </c>
      <c r="C17" s="60">
        <v>172.79</v>
      </c>
      <c r="D17" s="60">
        <v>172.79</v>
      </c>
      <c r="E17" s="59"/>
      <c r="F17" s="27"/>
    </row>
    <row r="18" spans="1:6" ht="18" customHeight="1">
      <c r="A18" s="41" t="s">
        <v>167</v>
      </c>
      <c r="B18" s="23" t="s">
        <v>125</v>
      </c>
      <c r="C18" s="60"/>
      <c r="D18" s="60"/>
      <c r="E18" s="59"/>
      <c r="F18" s="27"/>
    </row>
    <row r="19" spans="1:6" ht="18" customHeight="1">
      <c r="A19" s="40" t="s">
        <v>168</v>
      </c>
      <c r="B19" s="19" t="s">
        <v>126</v>
      </c>
      <c r="C19" s="61">
        <v>30.16</v>
      </c>
      <c r="D19" s="61">
        <v>30.16</v>
      </c>
      <c r="E19" s="55"/>
      <c r="F19" s="27"/>
    </row>
    <row r="20" spans="1:5" ht="18" customHeight="1">
      <c r="A20" s="40" t="s">
        <v>169</v>
      </c>
      <c r="B20" s="19" t="s">
        <v>127</v>
      </c>
      <c r="C20" s="61">
        <v>30.16</v>
      </c>
      <c r="D20" s="61">
        <v>30.16</v>
      </c>
      <c r="E20" s="55"/>
    </row>
    <row r="21" spans="1:5" ht="18" customHeight="1">
      <c r="A21" s="41" t="s">
        <v>170</v>
      </c>
      <c r="B21" s="23" t="s">
        <v>128</v>
      </c>
      <c r="C21" s="60">
        <v>30.16</v>
      </c>
      <c r="D21" s="60">
        <v>30.16</v>
      </c>
      <c r="E21" s="59"/>
    </row>
    <row r="22" spans="1:5" ht="18" customHeight="1">
      <c r="A22" s="41" t="s">
        <v>171</v>
      </c>
      <c r="B22" s="23" t="s">
        <v>129</v>
      </c>
      <c r="C22" s="60"/>
      <c r="D22" s="60"/>
      <c r="E22" s="59"/>
    </row>
    <row r="23" spans="1:5" ht="18" customHeight="1">
      <c r="A23" s="41" t="s">
        <v>172</v>
      </c>
      <c r="B23" s="23" t="s">
        <v>130</v>
      </c>
      <c r="C23" s="60"/>
      <c r="D23" s="60"/>
      <c r="E23" s="59"/>
    </row>
    <row r="24" spans="1:5" ht="18" customHeight="1">
      <c r="A24" s="40" t="s">
        <v>173</v>
      </c>
      <c r="B24" s="19" t="s">
        <v>131</v>
      </c>
      <c r="C24" s="61">
        <v>75.38</v>
      </c>
      <c r="D24" s="61">
        <v>75.38</v>
      </c>
      <c r="E24" s="55"/>
    </row>
    <row r="25" spans="1:5" ht="18" customHeight="1">
      <c r="A25" s="40" t="s">
        <v>174</v>
      </c>
      <c r="B25" s="19" t="s">
        <v>132</v>
      </c>
      <c r="C25" s="61">
        <v>75.38</v>
      </c>
      <c r="D25" s="61">
        <v>75.38</v>
      </c>
      <c r="E25" s="55"/>
    </row>
    <row r="26" spans="1:5" ht="18" customHeight="1">
      <c r="A26" s="41" t="s">
        <v>175</v>
      </c>
      <c r="B26" s="23" t="s">
        <v>133</v>
      </c>
      <c r="C26" s="60">
        <v>75.38</v>
      </c>
      <c r="D26" s="60">
        <v>75.38</v>
      </c>
      <c r="E26" s="59"/>
    </row>
  </sheetData>
  <sheetProtection/>
  <mergeCells count="3">
    <mergeCell ref="A2:E2"/>
    <mergeCell ref="A4:B4"/>
    <mergeCell ref="C4:E4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I11" sqref="I11"/>
    </sheetView>
  </sheetViews>
  <sheetFormatPr defaultColWidth="9.140625" defaultRowHeight="12.75"/>
  <cols>
    <col min="1" max="1" width="16.00390625" style="0" customWidth="1"/>
    <col min="2" max="2" width="31.421875" style="0" customWidth="1"/>
    <col min="3" max="5" width="28.140625" style="0" customWidth="1"/>
    <col min="6" max="7" width="6.8515625" style="0" customWidth="1"/>
  </cols>
  <sheetData>
    <row r="1" spans="1:2" ht="18" customHeight="1">
      <c r="A1" s="1" t="s">
        <v>176</v>
      </c>
      <c r="B1" s="13"/>
    </row>
    <row r="2" spans="1:5" ht="21" customHeight="1">
      <c r="A2" s="46" t="s">
        <v>177</v>
      </c>
      <c r="B2" s="46"/>
      <c r="C2" s="46"/>
      <c r="D2" s="46"/>
      <c r="E2" s="46"/>
    </row>
    <row r="3" ht="15" customHeight="1">
      <c r="E3" s="3" t="s">
        <v>29</v>
      </c>
    </row>
    <row r="4" spans="1:6" ht="15" customHeight="1">
      <c r="A4" s="16" t="s">
        <v>178</v>
      </c>
      <c r="B4" s="16"/>
      <c r="C4" s="16" t="s">
        <v>179</v>
      </c>
      <c r="D4" s="16"/>
      <c r="E4" s="16"/>
      <c r="F4" s="10"/>
    </row>
    <row r="5" spans="1:6" ht="15" customHeight="1">
      <c r="A5" s="47" t="s">
        <v>154</v>
      </c>
      <c r="B5" s="16" t="s">
        <v>155</v>
      </c>
      <c r="C5" s="16" t="s">
        <v>114</v>
      </c>
      <c r="D5" s="16" t="s">
        <v>180</v>
      </c>
      <c r="E5" s="16" t="s">
        <v>181</v>
      </c>
      <c r="F5" s="10"/>
    </row>
    <row r="6" spans="1:6" ht="15" customHeight="1">
      <c r="A6" s="47" t="s">
        <v>113</v>
      </c>
      <c r="B6" s="16" t="s">
        <v>113</v>
      </c>
      <c r="C6" s="16">
        <v>1</v>
      </c>
      <c r="D6" s="16">
        <v>2</v>
      </c>
      <c r="E6" s="16">
        <v>3</v>
      </c>
      <c r="F6" s="10"/>
    </row>
    <row r="7" spans="1:6" ht="15" customHeight="1">
      <c r="A7" s="48" t="s">
        <v>156</v>
      </c>
      <c r="B7" s="19" t="s">
        <v>114</v>
      </c>
      <c r="C7" s="49">
        <f>C8+C14+C30</f>
        <v>595.6066</v>
      </c>
      <c r="D7" s="49">
        <f>D8+D30</f>
        <v>558.1066</v>
      </c>
      <c r="E7" s="50">
        <v>37.5</v>
      </c>
      <c r="F7" s="10"/>
    </row>
    <row r="8" spans="1:5" ht="15" customHeight="1">
      <c r="A8" s="48" t="s">
        <v>182</v>
      </c>
      <c r="B8" s="19" t="s">
        <v>183</v>
      </c>
      <c r="C8" s="49">
        <v>260.8966</v>
      </c>
      <c r="D8" s="49">
        <v>260.8966</v>
      </c>
      <c r="E8" s="50"/>
    </row>
    <row r="9" spans="1:5" ht="15" customHeight="1">
      <c r="A9" s="51" t="s">
        <v>184</v>
      </c>
      <c r="B9" s="23" t="s">
        <v>185</v>
      </c>
      <c r="C9" s="52">
        <v>168.2</v>
      </c>
      <c r="D9" s="52">
        <v>168.2</v>
      </c>
      <c r="E9" s="52"/>
    </row>
    <row r="10" spans="1:5" ht="15" customHeight="1">
      <c r="A10" s="51" t="s">
        <v>186</v>
      </c>
      <c r="B10" s="23" t="s">
        <v>187</v>
      </c>
      <c r="C10" s="53">
        <v>63.6866</v>
      </c>
      <c r="D10" s="53">
        <v>63.6866</v>
      </c>
      <c r="E10" s="52"/>
    </row>
    <row r="11" spans="1:5" ht="15" customHeight="1">
      <c r="A11" s="51" t="s">
        <v>188</v>
      </c>
      <c r="B11" s="23" t="s">
        <v>189</v>
      </c>
      <c r="C11" s="52">
        <v>26.79</v>
      </c>
      <c r="D11" s="52">
        <v>26.79</v>
      </c>
      <c r="E11" s="52"/>
    </row>
    <row r="12" spans="1:5" ht="15" customHeight="1">
      <c r="A12" s="51" t="s">
        <v>190</v>
      </c>
      <c r="B12" s="23" t="s">
        <v>191</v>
      </c>
      <c r="C12" s="52">
        <v>2.22</v>
      </c>
      <c r="D12" s="52">
        <v>2.22</v>
      </c>
      <c r="E12" s="52"/>
    </row>
    <row r="13" spans="1:5" ht="15" customHeight="1">
      <c r="A13" s="51" t="s">
        <v>192</v>
      </c>
      <c r="B13" s="23" t="s">
        <v>193</v>
      </c>
      <c r="C13" s="52"/>
      <c r="D13" s="52"/>
      <c r="E13" s="52"/>
    </row>
    <row r="14" spans="1:5" ht="15" customHeight="1">
      <c r="A14" s="48" t="s">
        <v>194</v>
      </c>
      <c r="B14" s="19" t="s">
        <v>195</v>
      </c>
      <c r="C14" s="50">
        <v>37.5</v>
      </c>
      <c r="D14" s="50"/>
      <c r="E14" s="50">
        <v>37.5</v>
      </c>
    </row>
    <row r="15" spans="1:5" ht="15" customHeight="1">
      <c r="A15" s="51" t="s">
        <v>196</v>
      </c>
      <c r="B15" s="23" t="s">
        <v>197</v>
      </c>
      <c r="C15" s="52">
        <v>15.04</v>
      </c>
      <c r="D15" s="52"/>
      <c r="E15" s="52">
        <v>15.04</v>
      </c>
    </row>
    <row r="16" spans="1:5" ht="15" customHeight="1">
      <c r="A16" s="51" t="s">
        <v>198</v>
      </c>
      <c r="B16" s="23" t="s">
        <v>199</v>
      </c>
      <c r="C16" s="52">
        <v>0.68</v>
      </c>
      <c r="D16" s="52"/>
      <c r="E16" s="52">
        <v>0.68</v>
      </c>
    </row>
    <row r="17" spans="1:5" ht="15" customHeight="1">
      <c r="A17" s="51" t="s">
        <v>200</v>
      </c>
      <c r="B17" s="23" t="s">
        <v>201</v>
      </c>
      <c r="C17" s="52">
        <v>1.02</v>
      </c>
      <c r="D17" s="52"/>
      <c r="E17" s="52">
        <v>1.02</v>
      </c>
    </row>
    <row r="18" spans="1:5" ht="15" customHeight="1">
      <c r="A18" s="51" t="s">
        <v>202</v>
      </c>
      <c r="B18" s="23" t="s">
        <v>203</v>
      </c>
      <c r="C18" s="52">
        <v>3.3</v>
      </c>
      <c r="D18" s="52"/>
      <c r="E18" s="52">
        <v>3.3</v>
      </c>
    </row>
    <row r="19" spans="1:5" ht="15" customHeight="1">
      <c r="A19" s="51" t="s">
        <v>204</v>
      </c>
      <c r="B19" s="23" t="s">
        <v>205</v>
      </c>
      <c r="C19" s="52">
        <v>4.1</v>
      </c>
      <c r="D19" s="52"/>
      <c r="E19" s="52">
        <v>4.1</v>
      </c>
    </row>
    <row r="20" spans="1:5" ht="15" customHeight="1">
      <c r="A20" s="51" t="s">
        <v>206</v>
      </c>
      <c r="B20" s="23" t="s">
        <v>207</v>
      </c>
      <c r="C20" s="52">
        <v>3.8</v>
      </c>
      <c r="D20" s="52"/>
      <c r="E20" s="52">
        <v>3.8</v>
      </c>
    </row>
    <row r="21" spans="1:5" ht="15" customHeight="1">
      <c r="A21" s="51" t="s">
        <v>208</v>
      </c>
      <c r="B21" s="23" t="s">
        <v>209</v>
      </c>
      <c r="C21" s="52">
        <v>2.67</v>
      </c>
      <c r="D21" s="52"/>
      <c r="E21" s="52">
        <v>2.67</v>
      </c>
    </row>
    <row r="22" spans="1:5" ht="15" customHeight="1">
      <c r="A22" s="51" t="s">
        <v>210</v>
      </c>
      <c r="B22" s="23" t="s">
        <v>211</v>
      </c>
      <c r="C22" s="52">
        <v>0.78</v>
      </c>
      <c r="D22" s="52"/>
      <c r="E22" s="52">
        <v>0.78</v>
      </c>
    </row>
    <row r="23" spans="1:5" ht="15" customHeight="1">
      <c r="A23" s="51" t="s">
        <v>212</v>
      </c>
      <c r="B23" s="23" t="s">
        <v>213</v>
      </c>
      <c r="C23" s="52">
        <v>0.8</v>
      </c>
      <c r="D23" s="52"/>
      <c r="E23" s="52">
        <v>0.8</v>
      </c>
    </row>
    <row r="24" spans="1:5" ht="15" customHeight="1">
      <c r="A24" s="51" t="s">
        <v>214</v>
      </c>
      <c r="B24" s="23" t="s">
        <v>215</v>
      </c>
      <c r="C24" s="52">
        <v>0</v>
      </c>
      <c r="D24" s="52"/>
      <c r="E24" s="52">
        <v>0</v>
      </c>
    </row>
    <row r="25" spans="1:5" ht="15" customHeight="1">
      <c r="A25" s="51" t="s">
        <v>216</v>
      </c>
      <c r="B25" s="23" t="s">
        <v>217</v>
      </c>
      <c r="C25" s="52">
        <v>5.1</v>
      </c>
      <c r="D25" s="52"/>
      <c r="E25" s="52">
        <v>5.1</v>
      </c>
    </row>
    <row r="26" spans="1:5" ht="15" customHeight="1">
      <c r="A26" s="51" t="s">
        <v>218</v>
      </c>
      <c r="B26" s="23" t="s">
        <v>219</v>
      </c>
      <c r="C26" s="52">
        <v>0</v>
      </c>
      <c r="D26" s="52"/>
      <c r="E26" s="52">
        <v>0</v>
      </c>
    </row>
    <row r="27" spans="1:5" ht="15" customHeight="1">
      <c r="A27" s="51" t="s">
        <v>220</v>
      </c>
      <c r="B27" s="23" t="s">
        <v>221</v>
      </c>
      <c r="C27" s="52">
        <v>0</v>
      </c>
      <c r="D27" s="52"/>
      <c r="E27" s="52">
        <v>0</v>
      </c>
    </row>
    <row r="28" spans="1:5" ht="15" customHeight="1">
      <c r="A28" s="51" t="s">
        <v>222</v>
      </c>
      <c r="B28" s="23" t="s">
        <v>223</v>
      </c>
      <c r="C28" s="52">
        <v>0</v>
      </c>
      <c r="D28" s="52"/>
      <c r="E28" s="52">
        <v>0</v>
      </c>
    </row>
    <row r="29" spans="1:5" ht="15" customHeight="1">
      <c r="A29" s="51" t="s">
        <v>224</v>
      </c>
      <c r="B29" s="23" t="s">
        <v>225</v>
      </c>
      <c r="C29" s="52">
        <v>0.21</v>
      </c>
      <c r="D29" s="52"/>
      <c r="E29" s="52">
        <v>0.21</v>
      </c>
    </row>
    <row r="30" spans="1:5" ht="15" customHeight="1">
      <c r="A30" s="48" t="s">
        <v>226</v>
      </c>
      <c r="B30" s="19" t="s">
        <v>227</v>
      </c>
      <c r="C30" s="50">
        <v>297.21</v>
      </c>
      <c r="D30" s="50">
        <v>297.21</v>
      </c>
      <c r="E30" s="50"/>
    </row>
    <row r="31" spans="1:5" ht="15" customHeight="1">
      <c r="A31" s="51" t="s">
        <v>228</v>
      </c>
      <c r="B31" s="23" t="s">
        <v>229</v>
      </c>
      <c r="C31" s="52"/>
      <c r="D31" s="52"/>
      <c r="E31" s="52"/>
    </row>
    <row r="32" spans="1:5" ht="15" customHeight="1">
      <c r="A32" s="51" t="s">
        <v>230</v>
      </c>
      <c r="B32" s="23" t="s">
        <v>231</v>
      </c>
      <c r="C32" s="52">
        <v>172.79</v>
      </c>
      <c r="D32" s="52">
        <v>172.79</v>
      </c>
      <c r="E32" s="52"/>
    </row>
    <row r="33" spans="1:5" ht="15" customHeight="1">
      <c r="A33" s="51" t="s">
        <v>232</v>
      </c>
      <c r="B33" s="23" t="s">
        <v>233</v>
      </c>
      <c r="C33" s="52"/>
      <c r="D33" s="52"/>
      <c r="E33" s="52"/>
    </row>
    <row r="34" spans="1:5" ht="15" customHeight="1">
      <c r="A34" s="51" t="s">
        <v>234</v>
      </c>
      <c r="B34" s="23" t="s">
        <v>235</v>
      </c>
      <c r="C34" s="52"/>
      <c r="D34" s="52"/>
      <c r="E34" s="52"/>
    </row>
    <row r="35" spans="1:5" ht="15" customHeight="1">
      <c r="A35" s="51" t="s">
        <v>236</v>
      </c>
      <c r="B35" s="23" t="s">
        <v>237</v>
      </c>
      <c r="C35" s="52">
        <v>30.16</v>
      </c>
      <c r="D35" s="52">
        <v>30.16</v>
      </c>
      <c r="E35" s="52"/>
    </row>
    <row r="36" spans="1:5" ht="15" customHeight="1">
      <c r="A36" s="51" t="s">
        <v>238</v>
      </c>
      <c r="B36" s="23" t="s">
        <v>239</v>
      </c>
      <c r="C36" s="52"/>
      <c r="D36" s="52"/>
      <c r="E36" s="52"/>
    </row>
    <row r="37" spans="1:5" ht="15" customHeight="1">
      <c r="A37" s="51" t="s">
        <v>240</v>
      </c>
      <c r="B37" s="23" t="s">
        <v>241</v>
      </c>
      <c r="C37" s="52">
        <v>75.38</v>
      </c>
      <c r="D37" s="52">
        <v>75.38</v>
      </c>
      <c r="E37" s="52"/>
    </row>
    <row r="38" spans="1:5" ht="15" customHeight="1">
      <c r="A38" s="51" t="s">
        <v>242</v>
      </c>
      <c r="B38" s="23" t="s">
        <v>243</v>
      </c>
      <c r="C38" s="52">
        <v>18.88</v>
      </c>
      <c r="D38" s="52">
        <v>18.88</v>
      </c>
      <c r="E38" s="52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3">
    <mergeCell ref="A2:E2"/>
    <mergeCell ref="A4:B4"/>
    <mergeCell ref="C4:E4"/>
  </mergeCells>
  <printOptions horizontalCentered="1" verticalCentered="1"/>
  <pageMargins left="0.59" right="0.59" top="0.2" bottom="0.2" header="0.51" footer="0.5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2017-02-08T09:16:49Z</cp:lastPrinted>
  <dcterms:created xsi:type="dcterms:W3CDTF">2017-02-08T08:56:35Z</dcterms:created>
  <dcterms:modified xsi:type="dcterms:W3CDTF">2017-06-21T08:27:19Z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